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connectglosac.sharepoint.com/teams/EAUCteam/Shared Documents/General/Scotland/Projects/EAUC Scotland 2023-24 - Step-Change for Sustainability/Climate Risk Register/Final For Publication/"/>
    </mc:Choice>
  </mc:AlternateContent>
  <xr:revisionPtr revIDLastSave="13" documentId="8_{F0C703E9-4687-47BA-A949-96DCB2512560}" xr6:coauthVersionLast="47" xr6:coauthVersionMax="47" xr10:uidLastSave="{F924AFA5-E899-4971-8A41-EE62DA7E21DD}"/>
  <bookViews>
    <workbookView xWindow="-28920" yWindow="915" windowWidth="29040" windowHeight="15840" tabRatio="543" firstSheet="1" activeTab="7" xr2:uid="{00000000-000D-0000-FFFF-FFFF00000000}"/>
  </bookViews>
  <sheets>
    <sheet name="Cover Page" sheetId="14" r:id="rId1"/>
    <sheet name="Vulnerability (Impact)" sheetId="3" r:id="rId2"/>
    <sheet name="Exposure (Likelihood)" sheetId="5" r:id="rId3"/>
    <sheet name="Risk Register" sheetId="7" r:id="rId4"/>
    <sheet name="Action Plan" sheetId="12" r:id="rId5"/>
    <sheet name="Dropdown Options or List" sheetId="4" state="hidden" r:id="rId6"/>
    <sheet name="Weather Incident Log" sheetId="13" r:id="rId7"/>
    <sheet name="Campus Flood Risk" sheetId="10" r:id="rId8"/>
  </sheets>
  <externalReferences>
    <externalReference r:id="rId9"/>
    <externalReference r:id="rId10"/>
  </externalReferences>
  <definedNames>
    <definedName name="ClimVar" localSheetId="0">'[1]Dropdown Options or List'!$M$4:$M$26</definedName>
    <definedName name="ClimVar">'Dropdown Options or List'!$M$4:$M$26</definedName>
    <definedName name="copy">'[1]Dropdown Options or List'!$A$5:$A$8</definedName>
    <definedName name="ExposureList">'Dropdown Options or List'!$A$6:$A$8</definedName>
    <definedName name="ExposureList2" localSheetId="0">'[2]Dropdown Options or List'!$A$5:$A$8</definedName>
    <definedName name="ExposureList2">'Dropdown Options or List'!$A$5:$A$8</definedName>
    <definedName name="SA">'Dropdown Options or List'!$D$5:$D$8</definedName>
    <definedName name="TimPer">'Dropdown Options or List'!$A$14:$A$21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P22" i="7" l="1"/>
  <c r="K22" i="7"/>
  <c r="G22" i="7"/>
  <c r="P21" i="7"/>
  <c r="P20" i="7"/>
  <c r="K20" i="7"/>
  <c r="G20" i="7"/>
  <c r="G21" i="7"/>
  <c r="P43" i="7"/>
  <c r="P42" i="7"/>
  <c r="P41" i="7"/>
  <c r="P40" i="7"/>
  <c r="P38" i="7"/>
  <c r="P39" i="7"/>
  <c r="P37" i="7"/>
  <c r="P36" i="7"/>
  <c r="P35" i="7"/>
  <c r="P34" i="7"/>
  <c r="P33" i="7"/>
  <c r="P32" i="7"/>
  <c r="P31" i="7"/>
  <c r="P30" i="7"/>
  <c r="P29" i="7"/>
  <c r="P28" i="7"/>
  <c r="P27" i="7"/>
  <c r="P24" i="7"/>
  <c r="P25" i="7"/>
  <c r="P23" i="7"/>
  <c r="P19" i="7"/>
  <c r="P18" i="7"/>
  <c r="P17" i="7"/>
  <c r="P13" i="7"/>
  <c r="P12" i="7"/>
  <c r="K14" i="7"/>
  <c r="G14" i="7"/>
  <c r="K26" i="7"/>
  <c r="G26" i="7"/>
  <c r="P9" i="7"/>
  <c r="P10" i="7"/>
  <c r="P11" i="7"/>
  <c r="P14" i="7"/>
  <c r="P15" i="7"/>
  <c r="P16" i="7"/>
  <c r="P8" i="7"/>
  <c r="K35" i="7"/>
  <c r="K36" i="7"/>
  <c r="K37" i="7"/>
  <c r="K38" i="7"/>
  <c r="K39" i="7"/>
  <c r="K40" i="7"/>
  <c r="K41" i="7"/>
  <c r="K42" i="7"/>
  <c r="K43" i="7"/>
  <c r="G32" i="7"/>
  <c r="K23" i="7"/>
  <c r="K24" i="7"/>
  <c r="K25" i="7"/>
  <c r="K27" i="7"/>
  <c r="K28" i="7"/>
  <c r="K29" i="7"/>
  <c r="K30" i="7"/>
  <c r="K31" i="7"/>
  <c r="K32" i="7"/>
  <c r="K33" i="7"/>
  <c r="K34" i="7"/>
  <c r="K19" i="7"/>
  <c r="K18" i="7"/>
  <c r="K10" i="7"/>
  <c r="K11" i="7"/>
  <c r="K12" i="7"/>
  <c r="K13" i="7"/>
  <c r="K15" i="7"/>
  <c r="K16" i="7"/>
  <c r="K17" i="7"/>
  <c r="G10" i="7"/>
  <c r="K9" i="7"/>
  <c r="K8" i="7"/>
  <c r="G43" i="7" l="1"/>
  <c r="G42" i="7"/>
  <c r="G37" i="7"/>
  <c r="G38" i="7"/>
  <c r="G39" i="7"/>
  <c r="G40" i="7"/>
  <c r="G41" i="7"/>
  <c r="G35" i="7"/>
  <c r="G34" i="7"/>
  <c r="G36" i="7"/>
  <c r="G28" i="7"/>
  <c r="G29" i="7"/>
  <c r="G30" i="7"/>
  <c r="G31" i="7"/>
  <c r="G33" i="7"/>
  <c r="G27" i="7"/>
  <c r="G24" i="7"/>
  <c r="G25" i="7"/>
  <c r="G23" i="7"/>
  <c r="G15" i="7"/>
  <c r="G16" i="7"/>
  <c r="G17" i="7"/>
  <c r="G18" i="7"/>
  <c r="G19" i="7"/>
  <c r="G13" i="7"/>
  <c r="G12" i="7"/>
  <c r="G9" i="7"/>
  <c r="G11" i="7"/>
  <c r="G8" i="7"/>
  <c r="B5" i="5"/>
  <c r="B6" i="5"/>
  <c r="B7" i="5"/>
  <c r="B8" i="5"/>
  <c r="B9" i="5"/>
  <c r="B10" i="5"/>
  <c r="B11" i="5"/>
  <c r="B12" i="5"/>
  <c r="B13" i="5"/>
  <c r="B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HILL, Rory</author>
  </authors>
  <commentList>
    <comment ref="L3" authorId="0" shapeId="0" xr:uid="{BF361BDA-3BD4-4FDA-B3B9-B892B026F46E}">
      <text>
        <r>
          <rPr>
            <sz val="11"/>
            <color theme="1"/>
            <rFont val="Calibri"/>
            <family val="2"/>
            <scheme val="minor"/>
          </rPr>
          <t>HILL, Rory:
External infrastructure</t>
        </r>
      </text>
    </comment>
  </commentList>
</comments>
</file>

<file path=xl/sharedStrings.xml><?xml version="1.0" encoding="utf-8"?>
<sst xmlns="http://schemas.openxmlformats.org/spreadsheetml/2006/main" count="873" uniqueCount="443">
  <si>
    <t>Vulnerability Assessment</t>
  </si>
  <si>
    <t>Assess the vulnerability of the on-site assets and processes, inputs, outputs, and transport links to weather conditions and climate change. </t>
  </si>
  <si>
    <t>Campus</t>
  </si>
  <si>
    <t>Infrastructure</t>
  </si>
  <si>
    <t>Teaching</t>
  </si>
  <si>
    <t>Operations</t>
  </si>
  <si>
    <t>Buildings</t>
  </si>
  <si>
    <t>Roads/parking</t>
  </si>
  <si>
    <t>Natural landscape</t>
  </si>
  <si>
    <t>Built landscape</t>
  </si>
  <si>
    <t>IT services</t>
  </si>
  <si>
    <t>Road access</t>
  </si>
  <si>
    <t>Public transport</t>
  </si>
  <si>
    <t>Utilities</t>
  </si>
  <si>
    <t>Classroom</t>
  </si>
  <si>
    <t>Workshop</t>
  </si>
  <si>
    <t>Outdoor</t>
  </si>
  <si>
    <t>Business Travel</t>
  </si>
  <si>
    <t>Procurement</t>
  </si>
  <si>
    <t>Finance</t>
  </si>
  <si>
    <t>Primary climate hazard/secondary effects</t>
  </si>
  <si>
    <t>Rating</t>
  </si>
  <si>
    <t>Comment</t>
  </si>
  <si>
    <t>Incremental Air Temperature increase</t>
  </si>
  <si>
    <t>L</t>
  </si>
  <si>
    <t>M</t>
  </si>
  <si>
    <t>Risk plants may not be suitable for warmer climate</t>
  </si>
  <si>
    <t>Impact on cooling equipment?</t>
  </si>
  <si>
    <t>Reduced cost of heating</t>
  </si>
  <si>
    <t>Extreme temperature/ heatwave</t>
  </si>
  <si>
    <t>No damage during 2022 heatwave</t>
  </si>
  <si>
    <t>Melting tar etc?</t>
  </si>
  <si>
    <t>Drought etc</t>
  </si>
  <si>
    <t>damage to roads</t>
  </si>
  <si>
    <t>H</t>
  </si>
  <si>
    <t>disruption to public transport, cancellations</t>
  </si>
  <si>
    <t>Potential overheating</t>
  </si>
  <si>
    <t>Logistics disruption</t>
  </si>
  <si>
    <t>Increased cost of cooling?</t>
  </si>
  <si>
    <t>Incremental rainfall change</t>
  </si>
  <si>
    <t>Lack of water</t>
  </si>
  <si>
    <t>Performance of SHARC affected</t>
  </si>
  <si>
    <t>Extreme rainfall change</t>
  </si>
  <si>
    <t>Damage to Cyber centre (increase)</t>
  </si>
  <si>
    <t>Risk of surface flooding?</t>
  </si>
  <si>
    <t>Drought or excess water at times</t>
  </si>
  <si>
    <t>Sitting water etc</t>
  </si>
  <si>
    <t>Flooding causing road closures</t>
  </si>
  <si>
    <t>Flooding causing road closures, train cancellation</t>
  </si>
  <si>
    <t>Disruption to food supplies etc?</t>
  </si>
  <si>
    <t>Cost of insurance/property damage</t>
  </si>
  <si>
    <t>Average wind speed</t>
  </si>
  <si>
    <t>Risk to links to external infrastructure (off site servers etc?)</t>
  </si>
  <si>
    <t>Maximum wind speed</t>
  </si>
  <si>
    <t>Minor damage during storms</t>
  </si>
  <si>
    <t>Debris on roads etc</t>
  </si>
  <si>
    <t>damage to trees etc</t>
  </si>
  <si>
    <t>Damage</t>
  </si>
  <si>
    <t>Trees downed, weather warnings</t>
  </si>
  <si>
    <t>Trees downed, weather warnings cancellations and delays</t>
  </si>
  <si>
    <t>Disruption to power supply/comms</t>
  </si>
  <si>
    <t>Solar radiation</t>
  </si>
  <si>
    <t>Potential future alterations to PV output</t>
  </si>
  <si>
    <t>Reduced income from PV</t>
  </si>
  <si>
    <t>Water Availability</t>
  </si>
  <si>
    <t>Impact on cleaning etc</t>
  </si>
  <si>
    <t>Need for watering etc</t>
  </si>
  <si>
    <t>Limitations on water usage</t>
  </si>
  <si>
    <t>Storms</t>
  </si>
  <si>
    <t>Surface water flooding, Debris on roads etc</t>
  </si>
  <si>
    <t>Damageto trees etc</t>
  </si>
  <si>
    <t>Debris, blockages etc</t>
  </si>
  <si>
    <t>Disruption to comms?</t>
  </si>
  <si>
    <t>Flooding</t>
  </si>
  <si>
    <t>Impact on usability</t>
  </si>
  <si>
    <t>Soil Erosion</t>
  </si>
  <si>
    <t>Damage to road, debris etc</t>
  </si>
  <si>
    <t>Undercutting</t>
  </si>
  <si>
    <t>Growing season</t>
  </si>
  <si>
    <t>Changing cost of food</t>
  </si>
  <si>
    <t>Exposure Assessment</t>
  </si>
  <si>
    <t>Assess to what degree these elements are likely to be exposed to the listed weather conditions and climate hazards - today and in a future scenario related to the expected lifetime of the project. </t>
  </si>
  <si>
    <t>Exposure to current climate</t>
  </si>
  <si>
    <t>Exposure to future climate 2050</t>
  </si>
  <si>
    <t>Change</t>
  </si>
  <si>
    <t>Source</t>
  </si>
  <si>
    <t>High emission scenario up to 3.2°C increase in winter temperatures and 3.1°C summer</t>
  </si>
  <si>
    <t>https://www.adaptationscotland.org.uk/application/files/1316/3956/5418/LOW_RES_4656_Climate_Projections_report_SINGLE_PAGE_DEC21.pdf</t>
  </si>
  <si>
    <t>Climate Scenarios (1981–2000)</t>
  </si>
  <si>
    <t>Low Emission</t>
  </si>
  <si>
    <t>High Emission</t>
  </si>
  <si>
    <t>5-10 heatwave days/decade (baseline had 0)</t>
  </si>
  <si>
    <t>http://climatereadyclyde.org.uk/wp-content/uploads/2019/10/GlasgowCityRegion_Heatwave-Report-CRC_web.pdf</t>
  </si>
  <si>
    <t>High emission scenario up to 42% increase in winter rainfall and 24% summer</t>
  </si>
  <si>
    <t>Change in winter temperature (%)</t>
  </si>
  <si>
    <t>-0.5°C</t>
  </si>
  <si>
    <t>1.0°C</t>
  </si>
  <si>
    <t>2.5°C</t>
  </si>
  <si>
    <t>0.0°C</t>
  </si>
  <si>
    <t>1.5°C</t>
  </si>
  <si>
    <t>3.2°C</t>
  </si>
  <si>
    <t>1.1°C</t>
  </si>
  <si>
    <t>2.7°C</t>
  </si>
  <si>
    <t>0.6°C</t>
  </si>
  <si>
    <t>4.9°C</t>
  </si>
  <si>
    <t>No quantifiable projection</t>
  </si>
  <si>
    <t>https://www.climatexchange.org.uk/media/1679/current_and_future_windstorms.pdf</t>
  </si>
  <si>
    <t>Change in winter rainfall (%)</t>
  </si>
  <si>
    <t>Minor decrease in NW UK - increased variability</t>
  </si>
  <si>
    <t>https://www.sciencedirect.com/science/article/pii/S0960148114002857</t>
  </si>
  <si>
    <t>Change in summer temperature (%)</t>
  </si>
  <si>
    <t>-0.2°C</t>
  </si>
  <si>
    <t>1.2°C</t>
  </si>
  <si>
    <t>2.6°C</t>
  </si>
  <si>
    <t>-0.1°C</t>
  </si>
  <si>
    <t>3.1°C</t>
  </si>
  <si>
    <t>-0.4°C</t>
  </si>
  <si>
    <t>0.8°C</t>
  </si>
  <si>
    <t>3.0°C</t>
  </si>
  <si>
    <t>5.3°C</t>
  </si>
  <si>
    <t>Periods of drought previously only occurring once every 40 years, will happen once every 20 years by 2050</t>
  </si>
  <si>
    <t>https://www.climatexchange.org.uk/media/3680/cxc-water-scarcity-climate-change-and-land-use-options.pdf</t>
  </si>
  <si>
    <t>Change in summer rainfall (%)</t>
  </si>
  <si>
    <t>https://www.climatexchange.org.uk/media/3316/soil-erosion-and-compaction-in-scottish-soils-adapting-to-a-changing-climate.pdf</t>
  </si>
  <si>
    <t>https://www.adaptationscotland.org.uk/application/files/5914/9304/9515/15_Key_Consequences.pdf</t>
  </si>
  <si>
    <t>RISK ASSESSMENT</t>
  </si>
  <si>
    <t>Define the risks associated with these hazards and actions to manage them, assign impact and likelihood scores for current and future time periods, and assign risk owners. </t>
  </si>
  <si>
    <t>RISK RATING:</t>
  </si>
  <si>
    <t>CURRENT CLIMATE RISK REGISTER</t>
  </si>
  <si>
    <t>FUTURE CLIMATE CHANGE RISK REGISTER</t>
  </si>
  <si>
    <t>Impact</t>
  </si>
  <si>
    <t>2022/23</t>
  </si>
  <si>
    <t xml:space="preserve">Filling the 'Adaptation Gap' </t>
  </si>
  <si>
    <t>Likelihood</t>
  </si>
  <si>
    <t>Category</t>
  </si>
  <si>
    <t>Area</t>
  </si>
  <si>
    <t>Risk Description</t>
  </si>
  <si>
    <t>Consequence</t>
  </si>
  <si>
    <t xml:space="preserve">Inherent Risk </t>
  </si>
  <si>
    <t>Mitigants &amp; Controls (Exisiting)</t>
  </si>
  <si>
    <t xml:space="preserve">Residual Risk </t>
  </si>
  <si>
    <t>Climate Change Risk Modifier</t>
  </si>
  <si>
    <t>Future Risk</t>
  </si>
  <si>
    <t>Actions your organisation could take now and in future to strengthen existing mitigants and controls and, introduce new ones to reduce residual risk</t>
  </si>
  <si>
    <t>Risk Rating</t>
  </si>
  <si>
    <t>Actions that could be taken now</t>
  </si>
  <si>
    <t>Actions that may need to be taken in the future</t>
  </si>
  <si>
    <t>Heavy rain causes water ingress to buildings</t>
  </si>
  <si>
    <t>Impact on fabric of buildings, equipment, furniture; risk to student &amp; staff safety and potential closure of buildings.</t>
  </si>
  <si>
    <t>Monitoring drainage, continuing roof repairs, regular gutter maintenance/clearing.</t>
  </si>
  <si>
    <t>Increased rainfall to put further strain of drainage required to prevent ingress</t>
  </si>
  <si>
    <t>Assessment of current drainage capacity against projected rainfall increase. To be carried out incrementaly according to changing weather conditons, in accordance to future infrastructure projects.</t>
  </si>
  <si>
    <t>Improvement to drainage systems to meet increased rainfall</t>
  </si>
  <si>
    <t>Wind damage to buildings during storms</t>
  </si>
  <si>
    <t>External damage to buildings: risk to student &amp; staff safety and potential resultant closure of areas of campus/buildings.</t>
  </si>
  <si>
    <t>Maintence of existing building envelope, regular condition checks, monitoring of weather warnings - precautionary actions, maintain on-campus trees etc.</t>
  </si>
  <si>
    <t>More frequent storm events and stronger winds increase risk and severity of damage to buildings</t>
  </si>
  <si>
    <t>Enhanced monitoring checks to identify potential future damage to buildings</t>
  </si>
  <si>
    <t>Precautionary alterations to buildings and estate.</t>
  </si>
  <si>
    <t>Flooding in buildings</t>
  </si>
  <si>
    <t>Impact on fabric of buildings, equipment, furniture; risk to student &amp; staff safety and closure of buildings.</t>
  </si>
  <si>
    <t>Flood risk assessments, flood warning updates, preparedness for flood events (e.g. sandbag storage etc), Galawater flood defences, maintaining submersible pumps in good order</t>
  </si>
  <si>
    <t>Increased rainfall raises the risk of flood events</t>
  </si>
  <si>
    <t>Updated flood risk assessments</t>
  </si>
  <si>
    <t>Enhanced flood prevention measures on campus to protect estate.</t>
  </si>
  <si>
    <t>Roads, parking &amp; built landscape</t>
  </si>
  <si>
    <t>Heatwave temperatures cause tar surfaces to melt</t>
  </si>
  <si>
    <t>Damage road ways (e.g. ridging) and some paths which may become unpassible.</t>
  </si>
  <si>
    <t>Remote working practices, campus closure to prevent damage to tar surfaces</t>
  </si>
  <si>
    <t>Higher summer temperatures and more frequent heatwaves increase the likelihood of damage to surfaces.</t>
  </si>
  <si>
    <t>Monitoring of predicted extreme heat events.</t>
  </si>
  <si>
    <t>Preparations to reduce impact of damaged tar - storing of sand and materials to close tarred areeas on campus if necessary.</t>
  </si>
  <si>
    <t>Heavy rain causes surface water build up</t>
  </si>
  <si>
    <t>Some outdoors areas are unusable or unpassible.</t>
  </si>
  <si>
    <t>External drainage maintenance</t>
  </si>
  <si>
    <t>More frequent and intense rainfall, making surface water flooding more likely</t>
  </si>
  <si>
    <t>Assessment of current drainage capacity against projected rainfall increase</t>
  </si>
  <si>
    <t>Wind-blown debris (e.g. branches)</t>
  </si>
  <si>
    <t>Preventative building inspections, tree maintenance to preveent presence of loose materials</t>
  </si>
  <si>
    <t>More frequent storm events and stronger winds increase likelihood of wind-blown debris</t>
  </si>
  <si>
    <t>Snow/ice disrupts travel</t>
  </si>
  <si>
    <t>Staff and students are delayed or prevented from travelling. ; risk to student &amp; staff safety and closure of buildings.</t>
  </si>
  <si>
    <t>Remote working practices, rescheduling curriculum where on campus teaching required. Gritting and snow clearance on campus where possible.</t>
  </si>
  <si>
    <t>Increased winter temperatures reduce the instances of snow and ice but some risk remains during exceptional events.</t>
  </si>
  <si>
    <t>Natural Landscape</t>
  </si>
  <si>
    <t>Extreme temperatures and changing growning season causes damage to plants</t>
  </si>
  <si>
    <t>College green spaces are affected, becoming less attractive and impacting biodiversity.</t>
  </si>
  <si>
    <t>Maintance of planted areas, watering, irrigation, utilising resilient plant species for new planting,</t>
  </si>
  <si>
    <t>Temperatures continue to increase and growing season continues to change - impacting green spaces</t>
  </si>
  <si>
    <t>Ensuring any new planting is carried out using species resilient to impacts of climate change.</t>
  </si>
  <si>
    <t>Replacement of plant species which have failed/are failing to thrive under changing conditions. Provision of enhanced protection for plants e.g. watering (irrigation systems/water butts)</t>
  </si>
  <si>
    <t>Lack of rainfall causes damage to plants</t>
  </si>
  <si>
    <t>Maintance planted areas, watering, irrigation, utilising resilient plant species for new planting,</t>
  </si>
  <si>
    <t>Increasing occurance and severity of drought conditions increases the likelihood of damage to green spaces</t>
  </si>
  <si>
    <t>Drought prevents watering of plants</t>
  </si>
  <si>
    <t>Ensuring any new planting is carried out using species resilient to impacts of climate change. Install rainfall collection (i.e. waterbutts) on campus.</t>
  </si>
  <si>
    <t>Trees are damaged by strong winds/storms</t>
  </si>
  <si>
    <t>Risks of falling branches/trees and threat to student &amp; staff safety, plus further risk of damage to buildings and vehicles.</t>
  </si>
  <si>
    <t>Maintence of existing trees, regular condition checks, monitoring of weather warnings. Campus closures and remote working where required.</t>
  </si>
  <si>
    <t>More frequent storm events and stronger winds increase risk and severity of damage to trees</t>
  </si>
  <si>
    <t>Continued identification of  trees potentially at risk from storm events.</t>
  </si>
  <si>
    <t>Planting of tree species which are resilient to strong winds and planted in locations which are at less risk to wind damage and buildings etc.</t>
  </si>
  <si>
    <t>Plants are affected by pests/disease</t>
  </si>
  <si>
    <t>Planting of resilient species, pest control</t>
  </si>
  <si>
    <t>Increasing prevalence and intensity of pests/disease raises the likelihood of damage to green spaces</t>
  </si>
  <si>
    <t>Replacement of plant species which have failed/are failing to thrive due to pests/disease.</t>
  </si>
  <si>
    <t>IT Services</t>
  </si>
  <si>
    <t>Storms interupt power supply to campus</t>
  </si>
  <si>
    <t>Risk of disruption to digital communications, including student and staff access to data and internet, preventing work on campus and remotely as VPN hosted on Galashiels Campus</t>
  </si>
  <si>
    <t>Data centres/servers are stored offsite, with secondary connection provided by Janet.</t>
  </si>
  <si>
    <t>More frequent storm events and stronger winds increase risk and severity of damage to electricity supply</t>
  </si>
  <si>
    <t>Potential network upgrade in 2025 to include a secondary connection to data centre to allow for homeworking without a direct connection to campus</t>
  </si>
  <si>
    <t>Flooding event causes damage to communications infrastructure on campus</t>
  </si>
  <si>
    <t>Extreme temperatures cause overheating of digital infrastrucutre on campus</t>
  </si>
  <si>
    <t>Risk of disruption to digital infrastructure hosted in comms room on campus including; wifi, VOIP, wired networks - causing disruption to teaching and work.</t>
  </si>
  <si>
    <t>Servers hosted offsite with cooling provided.
Communications room has additional air conditioning capacity for remaining infrastrucutre, following removal of servers for campus.</t>
  </si>
  <si>
    <t>Higher summer temperatures and more frequent heatwaves increase the likelihood of overheating.</t>
  </si>
  <si>
    <t>Continue to monitor cooling capacity</t>
  </si>
  <si>
    <t>Road Access &amp; Public Transport</t>
  </si>
  <si>
    <t>Heatwave causes road disruption and rail cancellations.</t>
  </si>
  <si>
    <t>Staff and students are delayed or prevented from travelling.</t>
  </si>
  <si>
    <t>Remote working practices, rescheduling curriculum where on campus teaching required.</t>
  </si>
  <si>
    <t>Higher summer temperatures and more frequent heatwaves increase the likelihood of disruption.</t>
  </si>
  <si>
    <t>Alter teaching timetables to minimise travel during peak of summer</t>
  </si>
  <si>
    <t>Flooding blocks rail and road links</t>
  </si>
  <si>
    <t>Increased rainfall and more frequent flooding raising the risk of disruption.</t>
  </si>
  <si>
    <t>Storms disrupt travel</t>
  </si>
  <si>
    <t>More frequent storm events and stronger winds increase the likelihood of disruption.</t>
  </si>
  <si>
    <t>Increasing winter temperatures reduced the likelihood of disruption caused by snow &amp; ice.</t>
  </si>
  <si>
    <t>Indoor</t>
  </si>
  <si>
    <t>Heatwave causes overheating of classrooms and/or workshops</t>
  </si>
  <si>
    <t>Locations on campus become too hot for staff and students to use, potential risk to safety.</t>
  </si>
  <si>
    <t>Utilisation of areas with existing air-conditioning, remote working practices where required</t>
  </si>
  <si>
    <t>Increased summer temperatures and more frequent heatwaves raise the likelihood of instances overheating.</t>
  </si>
  <si>
    <t>Identify locations on campus least affected by overheating and prioritise use of these areas during summer months.</t>
  </si>
  <si>
    <t>Make physical alterations to buildings on campus to provide enhanced cooling/shading etc.</t>
  </si>
  <si>
    <t>Heatwave makes work outside unsafe</t>
  </si>
  <si>
    <t>Disruption to outdoor teaching</t>
  </si>
  <si>
    <t>Provision of appropriate PPE (suncream, sun protective clothing), postponement of outdoor works</t>
  </si>
  <si>
    <t>Alter teaching timetables to minimise outdoor work during peak of summer</t>
  </si>
  <si>
    <t>Storms/flooding make work outside unsafe</t>
  </si>
  <si>
    <t>Provision of appropriate PPE (waterproofs and warm clothing etc), postponement of outdoor works</t>
  </si>
  <si>
    <t>More frequent storm and flood events increase the likelihood of disruption.</t>
  </si>
  <si>
    <t>Drought conditions affect plants/crops</t>
  </si>
  <si>
    <t>Disruption to agricultural/horticultural teaching.</t>
  </si>
  <si>
    <t>Watering, irrigation where possible, postponement of works</t>
  </si>
  <si>
    <t>Increasing occurance and severity of drought conditions increases the likelihood of disruption to teaching</t>
  </si>
  <si>
    <t>Ensure teaching includes content on impacts of climate change and measures to adapt growing techniques/species.</t>
  </si>
  <si>
    <t>Changes to growing season impacts plants/crops</t>
  </si>
  <si>
    <t>Temperatures continue to increase and growing season continues to change -raising the likelihood of disruption to teaching</t>
  </si>
  <si>
    <t>Changes to teaching practices to meet changing growing periods.</t>
  </si>
  <si>
    <t>Pests and disease impacts plants/crops</t>
  </si>
  <si>
    <t>Increasing prevalence of pests and disease increase the likelihood of disruption to teaching</t>
  </si>
  <si>
    <t>Changes to teaching practices to meet changing conditions.</t>
  </si>
  <si>
    <t>Warmer conditions increase risk of pests and disease to staff and students.</t>
  </si>
  <si>
    <t>E.g. Increasing risk of tick bites and infectious diseases.</t>
  </si>
  <si>
    <t>Raising awareness of pests, providing repellants and encouraging inspections</t>
  </si>
  <si>
    <t>Increasing prevalence of pests and disease increase the risks to staff and student's health.</t>
  </si>
  <si>
    <t>Monitoring of new and developing threats and diseases. Ensure students and staff are aware and take precautions.</t>
  </si>
  <si>
    <t>Deliver specific training to students and staff, plus additional protections.</t>
  </si>
  <si>
    <t>Remote working practices until conditions improve</t>
  </si>
  <si>
    <t>Arrange events to minimise travel during peak of summer</t>
  </si>
  <si>
    <t>Heatwave causes disruption to deliveries</t>
  </si>
  <si>
    <t>Melting road surfaces causes delays and disruption to deliveries.</t>
  </si>
  <si>
    <t>Maintain essential stocks where possible, remote working practices where required</t>
  </si>
  <si>
    <t>Ensure that stockpiles are sufficient to last during longer/more extreme weather events</t>
  </si>
  <si>
    <t>Flooding causes road closures and disruption to deliveries</t>
  </si>
  <si>
    <t>Flooding causes road closures, delays and disruption to deliveries.</t>
  </si>
  <si>
    <t>Storms disrupt deliveries</t>
  </si>
  <si>
    <t>Storms cause road closures, delays and disruption to deliveries.</t>
  </si>
  <si>
    <t>Seasonal changes affect food availability</t>
  </si>
  <si>
    <t>Changing growing conditions and weather events make certain foodstuffs more expensive/harder to supply</t>
  </si>
  <si>
    <t>Amending menus to suit availability</t>
  </si>
  <si>
    <t>Temperatures continue to increase and growing season continues to change - increasing the likelihood of changes to the availability of different foods.</t>
  </si>
  <si>
    <t>Amending menus to suit availability.</t>
  </si>
  <si>
    <t>Increasing cost of cooling</t>
  </si>
  <si>
    <t>Increasing temperatures increase demand for cooling on campus and associated energy costs</t>
  </si>
  <si>
    <t>Increased summer temperatures and more frequent heatwaves raise the likelihood and imact (i.e. demand/cost) for cooling</t>
  </si>
  <si>
    <t>Maintain national supply agreement</t>
  </si>
  <si>
    <t>Measures to reduce demand where possible (more efficienct cooling mechanisms), change working patterns to avoid need for cooling during peak of summer.</t>
  </si>
  <si>
    <t>Reduced solar irradiation</t>
  </si>
  <si>
    <t>Reduced output from solar PV system</t>
  </si>
  <si>
    <t>Reduced solar irradiation increases the risk of reduced output from PV systems</t>
  </si>
  <si>
    <t>Monitoring of performance of existing PV system(s) against expectations.</t>
  </si>
  <si>
    <t>Potential increase in PV installation size.</t>
  </si>
  <si>
    <t>Increasing cost of insurance/property damage</t>
  </si>
  <si>
    <t>More extreme weather and resultant damage causes increases costs to repair and higher insurance payments</t>
  </si>
  <si>
    <t>Increasing instances of extreme weather events and associated property damage</t>
  </si>
  <si>
    <t>Maintaining national frameworks for procurement, implementation of above mitigation measures.</t>
  </si>
  <si>
    <t>ACTION PLAN</t>
  </si>
  <si>
    <t>Risk</t>
  </si>
  <si>
    <t>Timeframe</t>
  </si>
  <si>
    <t>Action</t>
  </si>
  <si>
    <t>Responsible</t>
  </si>
  <si>
    <t>Heavy rain causes water ingress</t>
  </si>
  <si>
    <t>Current</t>
  </si>
  <si>
    <t>Monitor drainage performance</t>
  </si>
  <si>
    <t>Continue roof repairs</t>
  </si>
  <si>
    <t>Regular gutter maintenance/clearing</t>
  </si>
  <si>
    <t>Short Term</t>
  </si>
  <si>
    <t>Assess drainage capacity against projected rainfall increase.</t>
  </si>
  <si>
    <t>To be carried out incrementaly according to changing conditons</t>
  </si>
  <si>
    <t>Long Term</t>
  </si>
  <si>
    <t>Improve drainage systems to meet increased rainfall.</t>
  </si>
  <si>
    <t>Conduct maintence of existing building envelope including regular condition checks.</t>
  </si>
  <si>
    <t>Conduct maintence of on-campus trees including regular condition checks.</t>
  </si>
  <si>
    <t>Monitor weather warnings and take appropriate precautionary actions (e.g. removing potential debris).</t>
  </si>
  <si>
    <t>Conduct enhanced monitoring checks to identify potential future damage to buildings.</t>
  </si>
  <si>
    <t>Undertake precautionary alterations to buildings and estate.</t>
  </si>
  <si>
    <t>Conduct maintenance to ensure submersible pumps in good order</t>
  </si>
  <si>
    <t>Monitor flood warning updates.</t>
  </si>
  <si>
    <t>Undertake preparation for flood events (e.g. sandbag storage)</t>
  </si>
  <si>
    <t>Update flood risk assessments.</t>
  </si>
  <si>
    <t>Deploy enhanced flood prevention measures on campus.</t>
  </si>
  <si>
    <t>Monitor predicted extreme heat events.</t>
  </si>
  <si>
    <t>Prepare measures to reduce impact of damaged tar - e.g. storing sand and closing tarred areas</t>
  </si>
  <si>
    <t>Conduct regular external drainage maintenance</t>
  </si>
  <si>
    <t>Conduct assessment of current drainage capacity against projected rainfall increase</t>
  </si>
  <si>
    <t>Improve drainage systems to meet increased rainfall</t>
  </si>
  <si>
    <t>Carry out gritting and snow clearance on campus.</t>
  </si>
  <si>
    <t>Extreme temperatures, changing growing season, drought and pests cause damage to plants</t>
  </si>
  <si>
    <t>Undertake regular maintenance of planted areas - watering, irrigation etc.</t>
  </si>
  <si>
    <t>Ensure new planting is carried out using species resilient to impacts of climate change.</t>
  </si>
  <si>
    <t>Provide enhanced protection for plants e.g. watering (irrigation systems/water butts)</t>
  </si>
  <si>
    <t xml:space="preserve">Replace plant species which have failed/are failing to thrive under changing conditions. </t>
  </si>
  <si>
    <t>Weather events interrupt power supply to campus</t>
  </si>
  <si>
    <t>Store data centres/servers offsite</t>
  </si>
  <si>
    <t>Maintain Janet connection to allow secondary connection to data</t>
  </si>
  <si>
    <t>Undertake network upgrade to include a secondary connection to data centre to allow homeworking without a direct connection to campus</t>
  </si>
  <si>
    <t>Estimated 2025</t>
  </si>
  <si>
    <t>Extreme temperatures cause overheating of digital infrastructure on campus</t>
  </si>
  <si>
    <t>Host servers offsite with provided cooling.</t>
  </si>
  <si>
    <t>Provide communications room with additional air conditioning capacity for remaining infrastructure</t>
  </si>
  <si>
    <t>Promote use of areas with existing air-conditioning.</t>
  </si>
  <si>
    <t>Identify locations on campus least affected by overheating and prioritise use of these areas</t>
  </si>
  <si>
    <t>Make physical alterations to buildings to provide enhanced cooling/shading.</t>
  </si>
  <si>
    <t>Provide appropriate PPE (suncream, sun protective clothing),</t>
  </si>
  <si>
    <t>Monitor weather forecast and postpone outdoor works where required</t>
  </si>
  <si>
    <t>Provide appropriate PPE (waterproofs and warm clothing etc)</t>
  </si>
  <si>
    <t>Drought, changes to growing season and pests affect plants/crops</t>
  </si>
  <si>
    <t>Adapt teaching practices to meet changing growing periods.</t>
  </si>
  <si>
    <t>Raise awareness of pests, providing repellants and encouraging inspections</t>
  </si>
  <si>
    <t>Monitor developing threats and diseases. Ensure students and staff are aware and take precautions.</t>
  </si>
  <si>
    <t>Weather events cause travel disruption</t>
  </si>
  <si>
    <t>Encourage remote working practices until conditions improve</t>
  </si>
  <si>
    <t>Weather events disrupt deliveries</t>
  </si>
  <si>
    <t>Maintain essential stocks where possible</t>
  </si>
  <si>
    <t>Encourage remote working practices in the event of campus closure</t>
  </si>
  <si>
    <t>Amend menus to suit availability</t>
  </si>
  <si>
    <t>Maintain national supply agreements</t>
  </si>
  <si>
    <t>Deploy measures to reduce demand where possible e.g. more efficient cooling mechanisms</t>
  </si>
  <si>
    <t>Alter working patterns to avoid need for cooling during peak of summer.</t>
  </si>
  <si>
    <t>Monitor performance of existing PV system(s) against expectations.</t>
  </si>
  <si>
    <t>Explore potential increase in PV installation size.</t>
  </si>
  <si>
    <t xml:space="preserve">Maintaining national frameworks for procurement, </t>
  </si>
  <si>
    <t>Implementation of adaptation measures.</t>
  </si>
  <si>
    <t>Tool Configuration</t>
  </si>
  <si>
    <t>Project Scope</t>
  </si>
  <si>
    <t>Sensitivity Assessment</t>
  </si>
  <si>
    <t>Landscaping</t>
  </si>
  <si>
    <t>Energy</t>
  </si>
  <si>
    <t>Climatic Variables</t>
  </si>
  <si>
    <t>Select rating</t>
  </si>
  <si>
    <t>(Select variable)</t>
  </si>
  <si>
    <t>Yes</t>
  </si>
  <si>
    <t>Extreme temperature increase</t>
  </si>
  <si>
    <t>No</t>
  </si>
  <si>
    <t>Domestic</t>
  </si>
  <si>
    <t>Non-Domestic</t>
  </si>
  <si>
    <t>ExposureList2'</t>
  </si>
  <si>
    <t>SA'</t>
  </si>
  <si>
    <t>Mixed - Primarily Domestic</t>
  </si>
  <si>
    <t>Mixed - Primarily Non-Domestic</t>
  </si>
  <si>
    <t>Humidity</t>
  </si>
  <si>
    <t>Time Periods</t>
  </si>
  <si>
    <t>Relative Sea Level Rise</t>
  </si>
  <si>
    <t>Select a time period</t>
  </si>
  <si>
    <t>Project Type</t>
  </si>
  <si>
    <t>Seawater Temperature</t>
  </si>
  <si>
    <t>2020s (2010-2039)</t>
  </si>
  <si>
    <t>2030s  (2020-2049)</t>
  </si>
  <si>
    <t>Domestic Building(s)</t>
  </si>
  <si>
    <t>2040s (2030 - 2059)</t>
  </si>
  <si>
    <t>Flooding (coastal and fluvial)</t>
  </si>
  <si>
    <t>2050s (2040 - 2069)</t>
  </si>
  <si>
    <t>Mixed use development</t>
  </si>
  <si>
    <t>Ocean PH</t>
  </si>
  <si>
    <t>2060s (2050 - 2079)</t>
  </si>
  <si>
    <t>Non domestic building(s)</t>
  </si>
  <si>
    <t>Dust storms</t>
  </si>
  <si>
    <t>2070s (2060 - 2089)</t>
  </si>
  <si>
    <t>Non domestic building(s) - Care Home</t>
  </si>
  <si>
    <t>Coastal erosion</t>
  </si>
  <si>
    <t>2080s (2070 - 2099)</t>
  </si>
  <si>
    <t>TimPer'</t>
  </si>
  <si>
    <t>Soil Salinity</t>
  </si>
  <si>
    <t>Air Quality</t>
  </si>
  <si>
    <t>Ground instability / landslides</t>
  </si>
  <si>
    <t>Risk Matrix</t>
  </si>
  <si>
    <t>Urban Heat Island</t>
  </si>
  <si>
    <t>Consequences</t>
  </si>
  <si>
    <t>Insignificant</t>
  </si>
  <si>
    <t>Rare</t>
  </si>
  <si>
    <t>Minor</t>
  </si>
  <si>
    <t>Unlikely</t>
  </si>
  <si>
    <t>Moderate</t>
  </si>
  <si>
    <t>Major</t>
  </si>
  <si>
    <t>Likely</t>
  </si>
  <si>
    <t>Catastrophic</t>
  </si>
  <si>
    <t>Almost certain</t>
  </si>
  <si>
    <t>WEATHER INCIDENT LOG</t>
  </si>
  <si>
    <t>Wind &amp; Temperature:</t>
  </si>
  <si>
    <t>https://www.metoffice.gov.uk/weather/observations/gcvurvzxs</t>
  </si>
  <si>
    <t>Rainfall:</t>
  </si>
  <si>
    <t>https://www2.sepa.org.uk/rainfall</t>
  </si>
  <si>
    <t>Date</t>
  </si>
  <si>
    <t>Location</t>
  </si>
  <si>
    <t>Weather Event</t>
  </si>
  <si>
    <t>Description</t>
  </si>
  <si>
    <t>Repair action/cost?</t>
  </si>
  <si>
    <t>Weather Station Data (use links above)</t>
  </si>
  <si>
    <t>EXAMPLE</t>
  </si>
  <si>
    <t>Hawick</t>
  </si>
  <si>
    <t>Rainfall</t>
  </si>
  <si>
    <t>Water ingress to building</t>
  </si>
  <si>
    <t>50mm rain</t>
  </si>
  <si>
    <t>High likelihood means that each year this area has a 10% chance of flooding.</t>
  </si>
  <si>
    <t>Surface Water</t>
  </si>
  <si>
    <t>Rivers</t>
  </si>
  <si>
    <t>Medium likelihood means that each year this area has a 0.5% chance of flooding.</t>
  </si>
  <si>
    <t>Galashiels</t>
  </si>
  <si>
    <t>High</t>
  </si>
  <si>
    <t>Medium</t>
  </si>
  <si>
    <t>Source:</t>
  </si>
  <si>
    <t>https://map.sepa.org.uk/floodmaps/FloodRisk/ClimateChange</t>
  </si>
  <si>
    <t>Newtown</t>
  </si>
  <si>
    <t>No Specific Risk</t>
  </si>
  <si>
    <t>Tweedbank</t>
  </si>
  <si>
    <t>Version:</t>
  </si>
  <si>
    <t>Date:</t>
  </si>
  <si>
    <t>Climate Risk Register Tool for the FHE Sector: Borders College Case Study</t>
  </si>
  <si>
    <t xml:space="preserve"> </t>
  </si>
  <si>
    <t xml:space="preserve">Borders College is located in the Scottish Borders region and consists of four campuses: Galashiels, Hawick, Newtown St Boswells and Tweedbank. The College is part of the Central and South Scotland College Partnership (CSSCP) with Forth Valley College and West Lothian College which seeks to increase capacity and collaboration in three Scottish colleges via a shared services model. Rory Hill (Sustainability Project Manager for the CSSCP), whose time and costs are split between the colleges, has worked for almost two years accelerating action on sustainability initiatives at the three institutions. One of those initiatives has been to fill some of the gaps in action on climate change adaptation.
Finding a lack of resources giving detailed guidance on how to start considering adaptation within FHE, Rory researched the tools available from the Adaptation Scotland programme and was fortunate to join the Public Sector Climate Adaptation Network (formerly the Benchmarking Working Group) which provides advice and support to public bodies on their adaptation journey. Taking inspiration from Adaptation Scotland’s Risk Register Template, Rory determined to create a bespoke risk register for the CSSCP colleges, to drive consideration and raise awareness of adaptation.
Rory took Adaptation Scotland’s ‘Tool 4 - Climate Risk and Opportunity Assessment Workbook’ (Excel Tool) and accompanying ‘Tool 4 – Climate Risk and Opportunity Assessment Workbook Handbook’ (Word Document) and slightly modified both to be more tailored to Borders College’s situation. After trialling this approach at Borders College, Rory then repeated this process with Forth Valley College and West Lothian College.
Borders College have been kind enough to share their Risk Register with the sector, to help encourage those that may not have completed one already or who are looking for further inspiration. EAUC Scotland took Borders College's tool and have created a template for the rest of the sector to use. You can find this under the title ‘Climate Risk Register Tool for the FHE Sector’ on EAUC’s publications page. Please also see our video by Rory Hill on how he used the tool at Borders College.
The original tools were produced by the Adaptation Scotland programme in collaboration with Climate Ready Clyde, and included input from University of Strathclyde. Please do keep checking in with the Adaptation Scotland programme after the publication of this document, as they are the subject experts and will be updating and evolving their resources as time goes on. 
For technical queries, please contact EAUC Scotland at scotland@eauc.org.uk or the Adaptation Scotland programme at: adaptationscotland@sniffer.org.uk.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</si>
</sst>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b/>
      <sz val="11"/>
      <color theme="0"/>
      <name val="Calibri"/>
      <family val="2"/>
      <scheme val="minor"/>
    </font>
    <font>
      <sz val="11"/>
      <name val="Calibri"/>
      <family val="2"/>
      <scheme val="minor"/>
    </font>
    <font>
      <b/>
      <sz val="11"/>
      <name val="Calibri"/>
      <family val="2"/>
      <scheme val="minor"/>
    </font>
    <font>
      <i/>
      <sz val="11"/>
      <color theme="1"/>
      <name val="Calibri"/>
      <family val="2"/>
      <scheme val="minor"/>
    </font>
    <font>
      <sz val="10"/>
      <color theme="1"/>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u/>
      <sz val="11"/>
      <color theme="10"/>
      <name val="Calibri"/>
      <family val="2"/>
      <scheme val="minor"/>
    </font>
    <font>
      <sz val="11"/>
      <color rgb="FF000000"/>
      <name val="Calibri"/>
      <family val="2"/>
    </font>
    <font>
      <i/>
      <sz val="11"/>
      <name val="Calibri"/>
      <family val="2"/>
      <scheme val="minor"/>
    </font>
    <font>
      <sz val="11"/>
      <color rgb="FF0070C0"/>
      <name val="Calibri"/>
      <family val="2"/>
      <scheme val="minor"/>
    </font>
    <font>
      <b/>
      <sz val="11"/>
      <color rgb="FF053D5F"/>
      <name val="Calibri"/>
      <family val="2"/>
      <scheme val="minor"/>
    </font>
    <font>
      <sz val="11"/>
      <color rgb="FF053D5F"/>
      <name val="Calibri"/>
      <family val="2"/>
      <scheme val="minor"/>
    </font>
    <font>
      <b/>
      <sz val="10"/>
      <color rgb="FF053D5F"/>
      <name val="Calibri"/>
      <family val="2"/>
      <scheme val="minor"/>
    </font>
    <font>
      <sz val="10"/>
      <color rgb="FF053D5F"/>
      <name val="Calibri"/>
      <family val="2"/>
      <scheme val="minor"/>
    </font>
    <font>
      <b/>
      <u/>
      <sz val="16"/>
      <color theme="1"/>
      <name val="Calibri"/>
      <family val="2"/>
      <scheme val="minor"/>
    </font>
    <font>
      <b/>
      <u/>
      <sz val="11"/>
      <color theme="1"/>
      <name val="Calibri"/>
      <family val="2"/>
      <scheme val="minor"/>
    </font>
    <font>
      <sz val="12"/>
      <color theme="1"/>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rgb="FFFFC7CE"/>
        <bgColor indexed="64"/>
      </patternFill>
    </fill>
    <fill>
      <patternFill patternType="solid">
        <fgColor rgb="FFFFEB9C"/>
        <bgColor indexed="64"/>
      </patternFill>
    </fill>
    <fill>
      <patternFill patternType="solid">
        <fgColor theme="9" tint="0.59999389629810485"/>
        <bgColor indexed="64"/>
      </patternFill>
    </fill>
    <fill>
      <patternFill patternType="solid">
        <fgColor rgb="FFD0CECE"/>
        <bgColor indexed="64"/>
      </patternFill>
    </fill>
    <fill>
      <patternFill patternType="solid">
        <fgColor rgb="FFFFC0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8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bottom/>
      <diagonal/>
    </border>
    <border>
      <left style="thin">
        <color indexed="64"/>
      </left>
      <right style="thin">
        <color indexed="64"/>
      </right>
      <top style="thin">
        <color indexed="64"/>
      </top>
      <bottom/>
      <diagonal/>
    </border>
    <border>
      <left style="mediumDashed">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thin">
        <color indexed="64"/>
      </right>
      <top style="thin">
        <color indexed="64"/>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right style="medium">
        <color rgb="FF000000"/>
      </right>
      <top style="thin">
        <color indexed="64"/>
      </top>
      <bottom/>
      <diagonal/>
    </border>
    <border>
      <left/>
      <right style="medium">
        <color rgb="FF000000"/>
      </right>
      <top style="thin">
        <color indexed="64"/>
      </top>
      <bottom style="medium">
        <color rgb="FF000000"/>
      </bottom>
      <diagonal/>
    </border>
    <border>
      <left/>
      <right/>
      <top style="thin">
        <color indexed="64"/>
      </top>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indexed="64"/>
      </left>
      <right/>
      <top/>
      <bottom/>
      <diagonal/>
    </border>
    <border>
      <left/>
      <right style="medium">
        <color indexed="64"/>
      </right>
      <top/>
      <bottom/>
      <diagonal/>
    </border>
  </borders>
  <cellStyleXfs count="2">
    <xf numFmtId="0" fontId="0" fillId="0" borderId="0"/>
    <xf numFmtId="0" fontId="12" fillId="0" borderId="0" applyNumberFormat="0" applyFill="0" applyBorder="0" applyAlignment="0" applyProtection="0"/>
  </cellStyleXfs>
  <cellXfs count="272">
    <xf numFmtId="0" fontId="0" fillId="0" borderId="0" xfId="0"/>
    <xf numFmtId="0" fontId="0" fillId="2" borderId="0" xfId="0" applyFill="1"/>
    <xf numFmtId="0" fontId="0" fillId="3" borderId="0" xfId="0" applyFill="1"/>
    <xf numFmtId="0" fontId="1" fillId="2" borderId="0" xfId="0" applyFont="1" applyFill="1"/>
    <xf numFmtId="0" fontId="2" fillId="2" borderId="0" xfId="0" applyFont="1" applyFill="1"/>
    <xf numFmtId="0" fontId="0" fillId="2" borderId="0" xfId="0" applyFill="1" applyAlignment="1">
      <alignment horizontal="center"/>
    </xf>
    <xf numFmtId="0" fontId="0" fillId="0" borderId="0" xfId="0" applyAlignment="1">
      <alignment textRotation="90"/>
    </xf>
    <xf numFmtId="0" fontId="1" fillId="3" borderId="0" xfId="0" applyFont="1" applyFill="1"/>
    <xf numFmtId="0" fontId="4" fillId="6" borderId="0" xfId="0" applyFont="1" applyFill="1"/>
    <xf numFmtId="0" fontId="4" fillId="4" borderId="0" xfId="0" applyFont="1" applyFill="1"/>
    <xf numFmtId="0" fontId="4" fillId="8" borderId="0" xfId="0" applyFont="1" applyFill="1"/>
    <xf numFmtId="0" fontId="1" fillId="0" borderId="0" xfId="0" applyFont="1"/>
    <xf numFmtId="0" fontId="0" fillId="0" borderId="0" xfId="0" quotePrefix="1"/>
    <xf numFmtId="0" fontId="0" fillId="0" borderId="6" xfId="0" applyBorder="1" applyAlignment="1">
      <alignment horizontal="left"/>
    </xf>
    <xf numFmtId="0" fontId="1" fillId="7" borderId="1" xfId="0" applyFont="1" applyFill="1" applyBorder="1"/>
    <xf numFmtId="0" fontId="0" fillId="9" borderId="7" xfId="0" applyFill="1" applyBorder="1"/>
    <xf numFmtId="0" fontId="0" fillId="9" borderId="2" xfId="0" applyFill="1" applyBorder="1"/>
    <xf numFmtId="0" fontId="0" fillId="3" borderId="0" xfId="0" applyFill="1" applyAlignment="1">
      <alignment horizontal="right" vertical="center" textRotation="90"/>
    </xf>
    <xf numFmtId="0" fontId="0" fillId="12" borderId="3" xfId="0" applyFill="1" applyBorder="1"/>
    <xf numFmtId="0" fontId="0" fillId="11" borderId="3" xfId="0" applyFill="1" applyBorder="1"/>
    <xf numFmtId="0" fontId="0" fillId="10" borderId="3" xfId="0" applyFill="1" applyBorder="1"/>
    <xf numFmtId="0" fontId="0" fillId="3" borderId="6" xfId="0" applyFill="1" applyBorder="1" applyAlignment="1">
      <alignment horizontal="left"/>
    </xf>
    <xf numFmtId="0" fontId="0" fillId="2" borderId="0" xfId="0" applyFill="1" applyAlignment="1">
      <alignment vertical="center"/>
    </xf>
    <xf numFmtId="0" fontId="6" fillId="3" borderId="3" xfId="0" applyFont="1" applyFill="1" applyBorder="1" applyAlignment="1" applyProtection="1">
      <alignment horizontal="center" vertical="center" wrapText="1"/>
      <protection locked="0"/>
    </xf>
    <xf numFmtId="0" fontId="1" fillId="2" borderId="0" xfId="0" applyFont="1" applyFill="1" applyAlignment="1">
      <alignment vertical="center"/>
    </xf>
    <xf numFmtId="0" fontId="0" fillId="2" borderId="9" xfId="0" applyFill="1" applyBorder="1"/>
    <xf numFmtId="0" fontId="6" fillId="2" borderId="0" xfId="0" applyFont="1" applyFill="1" applyAlignment="1" applyProtection="1">
      <alignment horizontal="center"/>
      <protection locked="0"/>
    </xf>
    <xf numFmtId="0" fontId="6" fillId="2" borderId="0" xfId="0" applyFont="1" applyFill="1" applyAlignment="1" applyProtection="1">
      <alignment horizontal="center" vertical="center"/>
      <protection locked="0"/>
    </xf>
    <xf numFmtId="0" fontId="5" fillId="2" borderId="0" xfId="0" applyFont="1" applyFill="1" applyProtection="1">
      <protection locked="0"/>
    </xf>
    <xf numFmtId="0" fontId="5" fillId="2" borderId="9" xfId="0" applyFont="1" applyFill="1" applyBorder="1" applyProtection="1">
      <protection locked="0"/>
    </xf>
    <xf numFmtId="0" fontId="5" fillId="2" borderId="0" xfId="0" applyFont="1" applyFill="1" applyAlignment="1" applyProtection="1">
      <alignment vertical="top"/>
      <protection locked="0"/>
    </xf>
    <xf numFmtId="0" fontId="5" fillId="2" borderId="0" xfId="0" applyFont="1" applyFill="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7" fillId="2" borderId="0" xfId="0" applyFont="1" applyFill="1" applyAlignment="1">
      <alignment vertical="center" wrapText="1"/>
    </xf>
    <xf numFmtId="0" fontId="0" fillId="0" borderId="13" xfId="0" quotePrefix="1" applyBorder="1"/>
    <xf numFmtId="0" fontId="0" fillId="0" borderId="14" xfId="0" applyBorder="1"/>
    <xf numFmtId="0" fontId="0" fillId="0" borderId="13" xfId="0" applyBorder="1"/>
    <xf numFmtId="0" fontId="0" fillId="0" borderId="15" xfId="0" applyBorder="1"/>
    <xf numFmtId="9" fontId="0" fillId="2" borderId="15" xfId="0" applyNumberFormat="1" applyFill="1" applyBorder="1"/>
    <xf numFmtId="9" fontId="0" fillId="2" borderId="16" xfId="0" applyNumberFormat="1" applyFill="1" applyBorder="1"/>
    <xf numFmtId="9" fontId="0" fillId="2" borderId="17" xfId="0" applyNumberFormat="1" applyFill="1" applyBorder="1"/>
    <xf numFmtId="0" fontId="1" fillId="7" borderId="21" xfId="0" applyFont="1" applyFill="1" applyBorder="1" applyAlignment="1">
      <alignment horizontal="center"/>
    </xf>
    <xf numFmtId="0" fontId="1" fillId="7" borderId="21" xfId="0" applyFont="1" applyFill="1" applyBorder="1"/>
    <xf numFmtId="0" fontId="0" fillId="3" borderId="21" xfId="0" applyFill="1" applyBorder="1" applyAlignment="1">
      <alignment horizontal="center"/>
    </xf>
    <xf numFmtId="0" fontId="0" fillId="3" borderId="21" xfId="0" applyFill="1" applyBorder="1"/>
    <xf numFmtId="0" fontId="1" fillId="7" borderId="22" xfId="0" applyFont="1" applyFill="1" applyBorder="1" applyAlignment="1">
      <alignment horizontal="center"/>
    </xf>
    <xf numFmtId="0" fontId="0" fillId="3" borderId="22" xfId="0" applyFill="1" applyBorder="1" applyAlignment="1">
      <alignment horizontal="center"/>
    </xf>
    <xf numFmtId="0" fontId="0" fillId="3" borderId="24" xfId="0" applyFill="1" applyBorder="1" applyAlignment="1">
      <alignment horizontal="center"/>
    </xf>
    <xf numFmtId="0" fontId="0" fillId="3" borderId="25" xfId="0" applyFill="1" applyBorder="1"/>
    <xf numFmtId="0" fontId="0" fillId="3" borderId="25" xfId="0" applyFill="1" applyBorder="1" applyAlignment="1">
      <alignment horizontal="center"/>
    </xf>
    <xf numFmtId="0" fontId="0" fillId="3" borderId="26" xfId="0" applyFill="1" applyBorder="1"/>
    <xf numFmtId="0" fontId="0" fillId="3" borderId="27" xfId="0" applyFill="1" applyBorder="1"/>
    <xf numFmtId="0" fontId="0" fillId="3" borderId="28" xfId="0" applyFill="1" applyBorder="1" applyAlignment="1">
      <alignment horizontal="center"/>
    </xf>
    <xf numFmtId="0" fontId="0" fillId="3" borderId="29" xfId="0" applyFill="1" applyBorder="1"/>
    <xf numFmtId="0" fontId="0" fillId="3" borderId="29" xfId="0" applyFill="1" applyBorder="1" applyAlignment="1">
      <alignment horizontal="center"/>
    </xf>
    <xf numFmtId="0" fontId="0" fillId="3" borderId="30" xfId="0" applyFill="1" applyBorder="1"/>
    <xf numFmtId="0" fontId="8" fillId="2" borderId="0" xfId="0" applyFont="1" applyFill="1"/>
    <xf numFmtId="0" fontId="1" fillId="7" borderId="10" xfId="0" applyFont="1" applyFill="1" applyBorder="1"/>
    <xf numFmtId="9" fontId="0" fillId="0" borderId="13" xfId="0" applyNumberFormat="1" applyBorder="1"/>
    <xf numFmtId="9" fontId="0" fillId="0" borderId="0" xfId="0" applyNumberFormat="1"/>
    <xf numFmtId="9" fontId="0" fillId="0" borderId="14" xfId="0" applyNumberFormat="1" applyBorder="1"/>
    <xf numFmtId="9" fontId="0" fillId="0" borderId="15" xfId="0" applyNumberFormat="1" applyBorder="1"/>
    <xf numFmtId="9" fontId="0" fillId="0" borderId="16" xfId="0" applyNumberFormat="1" applyBorder="1"/>
    <xf numFmtId="9" fontId="0" fillId="0" borderId="17" xfId="0" applyNumberFormat="1" applyBorder="1"/>
    <xf numFmtId="0" fontId="1" fillId="2" borderId="21" xfId="0" applyFont="1" applyFill="1" applyBorder="1"/>
    <xf numFmtId="0" fontId="9" fillId="3" borderId="21" xfId="0" applyFont="1" applyFill="1" applyBorder="1" applyAlignment="1">
      <alignment vertical="center" wrapText="1"/>
    </xf>
    <xf numFmtId="0" fontId="0" fillId="0" borderId="21" xfId="0" applyBorder="1" applyAlignment="1">
      <alignment wrapText="1"/>
    </xf>
    <xf numFmtId="0" fontId="0" fillId="9" borderId="10" xfId="0" applyFill="1" applyBorder="1"/>
    <xf numFmtId="0" fontId="0" fillId="3" borderId="31" xfId="0" applyFill="1" applyBorder="1" applyAlignment="1">
      <alignment horizontal="center"/>
    </xf>
    <xf numFmtId="0" fontId="0" fillId="9" borderId="13" xfId="0" applyFill="1" applyBorder="1"/>
    <xf numFmtId="0" fontId="0" fillId="9" borderId="15" xfId="0" applyFill="1" applyBorder="1"/>
    <xf numFmtId="0" fontId="1" fillId="2" borderId="0" xfId="0" applyFont="1" applyFill="1" applyAlignment="1">
      <alignment horizontal="center"/>
    </xf>
    <xf numFmtId="0" fontId="0" fillId="3" borderId="37" xfId="0" applyFill="1" applyBorder="1" applyAlignment="1">
      <alignment horizontal="center"/>
    </xf>
    <xf numFmtId="0" fontId="0" fillId="3" borderId="38" xfId="0" applyFill="1" applyBorder="1" applyAlignment="1">
      <alignment horizontal="center"/>
    </xf>
    <xf numFmtId="0" fontId="0" fillId="0" borderId="41" xfId="0" applyBorder="1"/>
    <xf numFmtId="0" fontId="0" fillId="0" borderId="42" xfId="0" applyBorder="1"/>
    <xf numFmtId="0" fontId="1" fillId="7" borderId="10" xfId="0" applyFont="1" applyFill="1" applyBorder="1" applyAlignment="1">
      <alignment horizontal="center"/>
    </xf>
    <xf numFmtId="0" fontId="12" fillId="0" borderId="43" xfId="1" applyFill="1" applyBorder="1"/>
    <xf numFmtId="0" fontId="12" fillId="0" borderId="43" xfId="1" applyBorder="1"/>
    <xf numFmtId="0" fontId="12" fillId="0" borderId="44" xfId="1" applyBorder="1"/>
    <xf numFmtId="0" fontId="1" fillId="7" borderId="18" xfId="0" applyFont="1" applyFill="1" applyBorder="1" applyAlignment="1">
      <alignment horizontal="center"/>
    </xf>
    <xf numFmtId="0" fontId="1" fillId="7" borderId="45" xfId="0" applyFont="1" applyFill="1" applyBorder="1" applyAlignment="1">
      <alignment horizontal="center"/>
    </xf>
    <xf numFmtId="0" fontId="1" fillId="7" borderId="20" xfId="0" applyFont="1" applyFill="1" applyBorder="1"/>
    <xf numFmtId="0" fontId="0" fillId="3" borderId="46" xfId="0" applyFill="1" applyBorder="1" applyAlignment="1">
      <alignment horizontal="center"/>
    </xf>
    <xf numFmtId="0" fontId="0" fillId="0" borderId="47" xfId="0" applyBorder="1"/>
    <xf numFmtId="0" fontId="12" fillId="0" borderId="48" xfId="1" applyFill="1" applyBorder="1"/>
    <xf numFmtId="0" fontId="13" fillId="0" borderId="21" xfId="0" applyFont="1" applyBorder="1" applyAlignment="1">
      <alignment wrapText="1"/>
    </xf>
    <xf numFmtId="0" fontId="0" fillId="0" borderId="0" xfId="0" applyAlignment="1">
      <alignment horizontal="center"/>
    </xf>
    <xf numFmtId="0" fontId="3" fillId="3" borderId="25" xfId="0" applyFont="1" applyFill="1" applyBorder="1"/>
    <xf numFmtId="0" fontId="1" fillId="2" borderId="33" xfId="0" applyFont="1" applyFill="1" applyBorder="1" applyAlignment="1">
      <alignment horizontal="center" vertical="center"/>
    </xf>
    <xf numFmtId="0" fontId="0" fillId="15" borderId="21" xfId="0" applyFill="1" applyBorder="1"/>
    <xf numFmtId="0" fontId="0" fillId="6" borderId="21" xfId="0" applyFill="1" applyBorder="1"/>
    <xf numFmtId="0" fontId="0" fillId="14" borderId="21" xfId="0" applyFill="1" applyBorder="1"/>
    <xf numFmtId="0" fontId="0" fillId="2" borderId="21" xfId="0" applyFill="1" applyBorder="1"/>
    <xf numFmtId="0" fontId="11" fillId="3" borderId="21" xfId="0" applyFont="1" applyFill="1" applyBorder="1" applyAlignment="1">
      <alignment horizontal="center" vertical="center" wrapText="1"/>
    </xf>
    <xf numFmtId="0" fontId="15" fillId="3" borderId="21" xfId="0" applyFont="1" applyFill="1" applyBorder="1" applyAlignment="1">
      <alignment vertical="center" wrapText="1"/>
    </xf>
    <xf numFmtId="0" fontId="5" fillId="3" borderId="21" xfId="0" applyFont="1" applyFill="1" applyBorder="1" applyAlignment="1">
      <alignment vertical="center" wrapText="1"/>
    </xf>
    <xf numFmtId="0" fontId="5" fillId="3" borderId="21"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1" fillId="2" borderId="0" xfId="0" applyFont="1" applyFill="1" applyAlignment="1">
      <alignment horizontal="left" vertical="center"/>
    </xf>
    <xf numFmtId="0" fontId="0" fillId="3" borderId="21" xfId="0" applyFill="1" applyBorder="1" applyAlignment="1">
      <alignment vertical="center" wrapText="1"/>
    </xf>
    <xf numFmtId="0" fontId="0" fillId="0" borderId="21" xfId="0" applyBorder="1" applyAlignment="1">
      <alignment vertical="center" wrapText="1"/>
    </xf>
    <xf numFmtId="0" fontId="3" fillId="0" borderId="21" xfId="0" applyFont="1" applyBorder="1" applyAlignment="1">
      <alignment vertical="center" wrapText="1"/>
    </xf>
    <xf numFmtId="0" fontId="0" fillId="6" borderId="21" xfId="0" applyFill="1" applyBorder="1" applyAlignment="1">
      <alignment vertical="center" wrapText="1"/>
    </xf>
    <xf numFmtId="0" fontId="0" fillId="14" borderId="21" xfId="0" applyFill="1" applyBorder="1" applyAlignment="1">
      <alignment vertical="center" wrapText="1"/>
    </xf>
    <xf numFmtId="0" fontId="0" fillId="15" borderId="21" xfId="0" applyFill="1" applyBorder="1" applyAlignment="1">
      <alignment vertical="center" wrapText="1"/>
    </xf>
    <xf numFmtId="0" fontId="5" fillId="15" borderId="21" xfId="0" applyFont="1" applyFill="1" applyBorder="1" applyAlignment="1">
      <alignment vertical="center" wrapText="1"/>
    </xf>
    <xf numFmtId="0" fontId="9" fillId="0" borderId="21" xfId="0" applyFont="1" applyBorder="1" applyAlignment="1">
      <alignment vertical="center" wrapText="1"/>
    </xf>
    <xf numFmtId="0" fontId="5" fillId="6" borderId="21" xfId="0" applyFont="1" applyFill="1" applyBorder="1" applyAlignment="1">
      <alignment vertical="center" wrapText="1"/>
    </xf>
    <xf numFmtId="0" fontId="5" fillId="14" borderId="21" xfId="0" applyFont="1" applyFill="1" applyBorder="1" applyAlignment="1">
      <alignment vertical="center" wrapText="1"/>
    </xf>
    <xf numFmtId="0" fontId="0" fillId="6" borderId="52" xfId="0" applyFill="1" applyBorder="1" applyAlignment="1">
      <alignment vertical="center" wrapText="1"/>
    </xf>
    <xf numFmtId="0" fontId="0" fillId="14" borderId="12" xfId="0" applyFill="1" applyBorder="1" applyAlignment="1">
      <alignment vertical="center" wrapText="1"/>
    </xf>
    <xf numFmtId="0" fontId="0" fillId="6" borderId="34" xfId="0" applyFill="1" applyBorder="1" applyAlignment="1">
      <alignment vertical="center" wrapText="1"/>
    </xf>
    <xf numFmtId="0" fontId="0" fillId="14" borderId="49" xfId="0" applyFill="1" applyBorder="1" applyAlignment="1">
      <alignment vertical="center" wrapText="1"/>
    </xf>
    <xf numFmtId="0" fontId="0" fillId="15" borderId="34" xfId="0" applyFill="1" applyBorder="1"/>
    <xf numFmtId="0" fontId="0" fillId="15" borderId="43" xfId="0" applyFill="1" applyBorder="1"/>
    <xf numFmtId="0" fontId="0" fillId="14" borderId="34" xfId="0" applyFill="1" applyBorder="1" applyAlignment="1">
      <alignment vertical="center" wrapText="1"/>
    </xf>
    <xf numFmtId="0" fontId="5" fillId="15" borderId="34" xfId="0" applyFont="1" applyFill="1" applyBorder="1" applyAlignment="1">
      <alignment vertical="center" wrapText="1"/>
    </xf>
    <xf numFmtId="0" fontId="5" fillId="15" borderId="43" xfId="0" applyFont="1" applyFill="1" applyBorder="1" applyAlignment="1">
      <alignment vertical="center" wrapText="1"/>
    </xf>
    <xf numFmtId="0" fontId="0" fillId="15" borderId="34" xfId="0" applyFill="1" applyBorder="1" applyAlignment="1">
      <alignment vertical="center" wrapText="1"/>
    </xf>
    <xf numFmtId="0" fontId="0" fillId="15" borderId="49" xfId="0" applyFill="1" applyBorder="1" applyAlignment="1">
      <alignment vertical="center" wrapText="1"/>
    </xf>
    <xf numFmtId="0" fontId="0" fillId="15" borderId="35" xfId="0" applyFill="1" applyBorder="1" applyAlignment="1">
      <alignment vertical="center" wrapText="1"/>
    </xf>
    <xf numFmtId="0" fontId="0" fillId="15" borderId="50" xfId="0" applyFill="1" applyBorder="1" applyAlignment="1">
      <alignment vertical="center" wrapText="1"/>
    </xf>
    <xf numFmtId="0" fontId="5" fillId="0" borderId="21" xfId="0" applyFont="1" applyBorder="1" applyAlignment="1">
      <alignment vertical="center" wrapText="1"/>
    </xf>
    <xf numFmtId="0" fontId="5" fillId="15" borderId="0" xfId="0" applyFont="1" applyFill="1"/>
    <xf numFmtId="0" fontId="5" fillId="15" borderId="23" xfId="0" applyFont="1" applyFill="1" applyBorder="1"/>
    <xf numFmtId="0" fontId="14" fillId="2" borderId="0" xfId="0" applyFont="1" applyFill="1" applyAlignment="1">
      <alignment vertical="center" wrapText="1"/>
    </xf>
    <xf numFmtId="0" fontId="5" fillId="14" borderId="34" xfId="0" applyFont="1" applyFill="1" applyBorder="1" applyAlignment="1">
      <alignment vertical="center" wrapText="1"/>
    </xf>
    <xf numFmtId="0" fontId="5" fillId="14" borderId="49" xfId="0" applyFont="1" applyFill="1" applyBorder="1" applyAlignment="1">
      <alignment vertical="center" wrapText="1"/>
    </xf>
    <xf numFmtId="0" fontId="5" fillId="15" borderId="21" xfId="0" applyFont="1" applyFill="1" applyBorder="1"/>
    <xf numFmtId="0" fontId="6" fillId="3" borderId="21" xfId="0" applyFont="1" applyFill="1" applyBorder="1" applyAlignment="1" applyProtection="1">
      <alignment vertical="center" wrapText="1"/>
      <protection locked="0"/>
    </xf>
    <xf numFmtId="0" fontId="13" fillId="0" borderId="0" xfId="0" applyFont="1" applyAlignment="1">
      <alignment wrapText="1"/>
    </xf>
    <xf numFmtId="0" fontId="1" fillId="3" borderId="21" xfId="0" applyFont="1" applyFill="1" applyBorder="1" applyAlignment="1">
      <alignment vertical="center"/>
    </xf>
    <xf numFmtId="0" fontId="0" fillId="3" borderId="0" xfId="0" applyFill="1" applyAlignment="1">
      <alignment vertical="center" wrapText="1"/>
    </xf>
    <xf numFmtId="0" fontId="6" fillId="3" borderId="21" xfId="0" applyFont="1" applyFill="1" applyBorder="1" applyAlignment="1" applyProtection="1">
      <alignment horizontal="left" vertical="center" wrapText="1"/>
      <protection locked="0"/>
    </xf>
    <xf numFmtId="0" fontId="12" fillId="0" borderId="0" xfId="1"/>
    <xf numFmtId="0" fontId="2" fillId="0" borderId="0" xfId="0" applyFont="1"/>
    <xf numFmtId="0" fontId="1" fillId="0" borderId="55" xfId="0" applyFont="1" applyBorder="1" applyAlignment="1">
      <alignment wrapText="1"/>
    </xf>
    <xf numFmtId="0" fontId="1" fillId="0" borderId="56" xfId="0" applyFont="1" applyBorder="1" applyAlignment="1">
      <alignment wrapText="1"/>
    </xf>
    <xf numFmtId="0" fontId="1" fillId="0" borderId="57" xfId="0" applyFont="1" applyBorder="1" applyAlignment="1">
      <alignment wrapText="1"/>
    </xf>
    <xf numFmtId="0" fontId="1" fillId="0" borderId="58" xfId="0" applyFont="1" applyBorder="1" applyAlignment="1">
      <alignment wrapText="1"/>
    </xf>
    <xf numFmtId="0" fontId="7" fillId="0" borderId="59" xfId="0" applyFont="1" applyBorder="1" applyAlignment="1">
      <alignment wrapText="1"/>
    </xf>
    <xf numFmtId="0" fontId="7" fillId="0" borderId="60" xfId="0" applyFont="1" applyBorder="1" applyAlignment="1">
      <alignment wrapText="1"/>
    </xf>
    <xf numFmtId="0" fontId="7" fillId="0" borderId="61" xfId="0" applyFont="1" applyBorder="1" applyAlignment="1">
      <alignment wrapText="1"/>
    </xf>
    <xf numFmtId="0" fontId="7" fillId="0" borderId="62" xfId="0" applyFont="1" applyBorder="1" applyAlignment="1">
      <alignment wrapText="1"/>
    </xf>
    <xf numFmtId="14" fontId="0" fillId="0" borderId="63" xfId="0" applyNumberFormat="1" applyBorder="1" applyAlignment="1">
      <alignment wrapText="1"/>
    </xf>
    <xf numFmtId="0" fontId="0" fillId="0" borderId="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3"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16" borderId="21" xfId="0" applyFill="1" applyBorder="1" applyAlignment="1">
      <alignment vertical="center" wrapText="1"/>
    </xf>
    <xf numFmtId="0" fontId="0" fillId="18" borderId="21" xfId="0" applyFill="1" applyBorder="1" applyAlignment="1">
      <alignment vertical="center" wrapText="1"/>
    </xf>
    <xf numFmtId="0" fontId="0" fillId="17" borderId="21" xfId="0" applyFill="1" applyBorder="1" applyAlignment="1">
      <alignment vertical="center" wrapText="1"/>
    </xf>
    <xf numFmtId="0" fontId="0" fillId="18" borderId="29" xfId="0" applyFill="1" applyBorder="1" applyAlignment="1">
      <alignment vertical="center" wrapText="1"/>
    </xf>
    <xf numFmtId="0" fontId="0" fillId="3" borderId="29" xfId="0" applyFill="1" applyBorder="1" applyAlignment="1">
      <alignment vertical="center" wrapText="1"/>
    </xf>
    <xf numFmtId="0" fontId="0" fillId="16" borderId="3" xfId="0" applyFill="1" applyBorder="1" applyAlignment="1">
      <alignment vertical="center" wrapText="1"/>
    </xf>
    <xf numFmtId="0" fontId="0" fillId="3" borderId="3" xfId="0" applyFill="1" applyBorder="1" applyAlignment="1">
      <alignment vertical="center" wrapText="1"/>
    </xf>
    <xf numFmtId="0" fontId="0" fillId="18" borderId="3" xfId="0" applyFill="1" applyBorder="1" applyAlignment="1">
      <alignment vertical="center" wrapText="1"/>
    </xf>
    <xf numFmtId="0" fontId="9" fillId="3" borderId="3" xfId="0" applyFont="1" applyFill="1" applyBorder="1" applyAlignment="1">
      <alignment vertical="center" wrapText="1"/>
    </xf>
    <xf numFmtId="0" fontId="0" fillId="0" borderId="3" xfId="0" applyBorder="1" applyAlignment="1">
      <alignment vertical="center" wrapText="1"/>
    </xf>
    <xf numFmtId="0" fontId="0" fillId="17" borderId="3" xfId="0" applyFill="1" applyBorder="1" applyAlignment="1">
      <alignment vertical="center" wrapText="1"/>
    </xf>
    <xf numFmtId="0" fontId="0" fillId="2" borderId="0" xfId="0" applyFill="1" applyAlignment="1">
      <alignment horizontal="left"/>
    </xf>
    <xf numFmtId="0" fontId="1" fillId="17" borderId="3" xfId="0" applyFont="1" applyFill="1" applyBorder="1" applyAlignment="1">
      <alignment horizontal="left" vertical="center" wrapText="1"/>
    </xf>
    <xf numFmtId="0" fontId="1" fillId="18" borderId="8" xfId="0" applyFont="1" applyFill="1" applyBorder="1" applyAlignment="1">
      <alignment horizontal="left" vertical="center" wrapText="1"/>
    </xf>
    <xf numFmtId="0" fontId="1" fillId="16" borderId="21"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0" fillId="2" borderId="9" xfId="0" applyFill="1" applyBorder="1" applyAlignment="1">
      <alignment horizontal="left"/>
    </xf>
    <xf numFmtId="0" fontId="16" fillId="5" borderId="3" xfId="0" applyFont="1" applyFill="1" applyBorder="1" applyAlignment="1">
      <alignment horizontal="right" vertical="center"/>
    </xf>
    <xf numFmtId="0" fontId="0" fillId="0" borderId="3" xfId="0" applyBorder="1"/>
    <xf numFmtId="14" fontId="17" fillId="3" borderId="3" xfId="0" applyNumberFormat="1" applyFont="1" applyFill="1" applyBorder="1" applyAlignment="1">
      <alignment horizontal="left" vertical="top"/>
    </xf>
    <xf numFmtId="14" fontId="17" fillId="3" borderId="3" xfId="0" applyNumberFormat="1" applyFont="1" applyFill="1" applyBorder="1" applyAlignment="1">
      <alignment horizontal="left" vertical="center"/>
    </xf>
    <xf numFmtId="164" fontId="17" fillId="3" borderId="3" xfId="0" applyNumberFormat="1" applyFont="1" applyFill="1" applyBorder="1" applyAlignment="1">
      <alignment horizontal="left"/>
    </xf>
    <xf numFmtId="0" fontId="18" fillId="3" borderId="0" xfId="0" applyFont="1" applyFill="1" applyAlignment="1">
      <alignment horizontal="left" vertical="center"/>
    </xf>
    <xf numFmtId="164" fontId="19" fillId="3" borderId="0" xfId="0" applyNumberFormat="1" applyFont="1" applyFill="1" applyAlignment="1">
      <alignment horizontal="left"/>
    </xf>
    <xf numFmtId="14" fontId="19" fillId="3" borderId="0" xfId="0" applyNumberFormat="1" applyFont="1" applyFill="1" applyAlignment="1">
      <alignment horizontal="left" vertical="top"/>
    </xf>
    <xf numFmtId="0" fontId="0" fillId="3" borderId="74" xfId="0" applyFill="1" applyBorder="1"/>
    <xf numFmtId="0" fontId="0" fillId="3" borderId="0" xfId="0" applyFill="1" applyAlignment="1">
      <alignment vertical="center"/>
    </xf>
    <xf numFmtId="0" fontId="21" fillId="3" borderId="75" xfId="0" applyFont="1" applyFill="1" applyBorder="1" applyAlignment="1">
      <alignment horizontal="center"/>
    </xf>
    <xf numFmtId="0" fontId="21" fillId="3" borderId="0" xfId="0" applyFont="1" applyFill="1" applyAlignment="1">
      <alignment horizontal="center"/>
    </xf>
    <xf numFmtId="0" fontId="0" fillId="3" borderId="75" xfId="0" applyFill="1" applyBorder="1"/>
    <xf numFmtId="0" fontId="5" fillId="3" borderId="0" xfId="0" applyFont="1" applyFill="1" applyAlignment="1">
      <alignment horizontal="left" vertical="center" wrapText="1"/>
    </xf>
    <xf numFmtId="0" fontId="5" fillId="3" borderId="0" xfId="0" applyFont="1" applyFill="1"/>
    <xf numFmtId="0" fontId="5" fillId="3" borderId="75" xfId="0" applyFont="1" applyFill="1" applyBorder="1" applyAlignment="1">
      <alignment wrapText="1"/>
    </xf>
    <xf numFmtId="0" fontId="5" fillId="3" borderId="0" xfId="0" applyFont="1" applyFill="1" applyAlignment="1">
      <alignment horizontal="left" wrapText="1"/>
    </xf>
    <xf numFmtId="0" fontId="5" fillId="3" borderId="0" xfId="0" applyFont="1" applyFill="1" applyAlignment="1">
      <alignment wrapText="1"/>
    </xf>
    <xf numFmtId="0" fontId="5" fillId="3" borderId="75" xfId="0" applyFont="1" applyFill="1" applyBorder="1"/>
    <xf numFmtId="0" fontId="5" fillId="3" borderId="0" xfId="0" applyFont="1" applyFill="1" applyAlignment="1">
      <alignment horizontal="left"/>
    </xf>
    <xf numFmtId="0" fontId="5" fillId="3" borderId="75" xfId="0" applyFont="1" applyFill="1" applyBorder="1" applyAlignment="1">
      <alignment horizontal="left" wrapText="1"/>
    </xf>
    <xf numFmtId="0" fontId="5" fillId="3" borderId="75" xfId="0" applyFont="1" applyFill="1" applyBorder="1" applyAlignment="1">
      <alignment horizontal="left"/>
    </xf>
    <xf numFmtId="0" fontId="0" fillId="3" borderId="76" xfId="0" applyFill="1" applyBorder="1"/>
    <xf numFmtId="0" fontId="0" fillId="3" borderId="77" xfId="0" applyFill="1" applyBorder="1" applyAlignment="1">
      <alignment horizontal="left"/>
    </xf>
    <xf numFmtId="0" fontId="0" fillId="3" borderId="78" xfId="0" applyFill="1" applyBorder="1" applyAlignment="1">
      <alignment horizontal="left"/>
    </xf>
    <xf numFmtId="0" fontId="0" fillId="3" borderId="80" xfId="0" applyFill="1" applyBorder="1"/>
    <xf numFmtId="0" fontId="0" fillId="3" borderId="80" xfId="0" applyFill="1" applyBorder="1" applyAlignment="1">
      <alignment horizontal="left"/>
    </xf>
    <xf numFmtId="0" fontId="20" fillId="3" borderId="79" xfId="0" applyFont="1" applyFill="1" applyBorder="1"/>
    <xf numFmtId="0" fontId="20" fillId="3" borderId="80" xfId="0" applyFont="1" applyFill="1" applyBorder="1"/>
    <xf numFmtId="0" fontId="0" fillId="3" borderId="0" xfId="0" applyFill="1" applyAlignment="1">
      <alignment horizontal="left"/>
    </xf>
    <xf numFmtId="0" fontId="22" fillId="3" borderId="0" xfId="0" applyFont="1" applyFill="1" applyAlignment="1">
      <alignment horizontal="left" vertical="top" wrapText="1"/>
    </xf>
    <xf numFmtId="0" fontId="0" fillId="3" borderId="0" xfId="0" applyFill="1" applyAlignment="1">
      <alignment horizontal="left" vertical="top" wrapText="1"/>
    </xf>
    <xf numFmtId="0" fontId="16" fillId="5" borderId="3" xfId="0" applyFont="1" applyFill="1" applyBorder="1" applyAlignment="1">
      <alignment horizontal="right" vertical="center"/>
    </xf>
    <xf numFmtId="0" fontId="16" fillId="5" borderId="3" xfId="0" applyFont="1" applyFill="1" applyBorder="1" applyAlignment="1">
      <alignment horizontal="right" vertical="center" wrapText="1"/>
    </xf>
    <xf numFmtId="0" fontId="20" fillId="0" borderId="71" xfId="0" applyFont="1" applyBorder="1" applyAlignment="1">
      <alignment horizontal="center"/>
    </xf>
    <xf numFmtId="0" fontId="20" fillId="0" borderId="72" xfId="0" applyFont="1" applyBorder="1" applyAlignment="1">
      <alignment horizontal="center"/>
    </xf>
    <xf numFmtId="0" fontId="20" fillId="0" borderId="73" xfId="0" applyFont="1" applyBorder="1" applyAlignment="1">
      <alignment horizontal="center"/>
    </xf>
    <xf numFmtId="0" fontId="20" fillId="0" borderId="74" xfId="0" applyFont="1" applyBorder="1" applyAlignment="1">
      <alignment horizontal="center"/>
    </xf>
    <xf numFmtId="0" fontId="20" fillId="0" borderId="0" xfId="0" applyFont="1" applyAlignment="1">
      <alignment horizontal="center"/>
    </xf>
    <xf numFmtId="0" fontId="20" fillId="0" borderId="75" xfId="0" applyFont="1" applyBorder="1" applyAlignment="1">
      <alignment horizontal="center"/>
    </xf>
    <xf numFmtId="0" fontId="5" fillId="3" borderId="0" xfId="0" applyFont="1" applyFill="1" applyAlignment="1">
      <alignment horizontal="left" vertical="center"/>
    </xf>
    <xf numFmtId="0" fontId="5" fillId="3" borderId="0" xfId="0" applyFont="1" applyFill="1" applyAlignment="1">
      <alignment horizontal="left" wrapText="1"/>
    </xf>
    <xf numFmtId="0" fontId="5" fillId="3" borderId="0" xfId="0" applyFont="1" applyFill="1" applyAlignment="1">
      <alignment horizontal="left"/>
    </xf>
    <xf numFmtId="0" fontId="8" fillId="2" borderId="0" xfId="0" applyFont="1" applyFill="1" applyAlignment="1">
      <alignment horizontal="center"/>
    </xf>
    <xf numFmtId="0" fontId="1" fillId="5" borderId="22" xfId="0" applyFont="1" applyFill="1" applyBorder="1" applyAlignment="1">
      <alignment horizontal="center" wrapText="1"/>
    </xf>
    <xf numFmtId="0" fontId="1" fillId="5" borderId="21" xfId="0" applyFont="1" applyFill="1" applyBorder="1" applyAlignment="1">
      <alignment horizontal="center" wrapText="1"/>
    </xf>
    <xf numFmtId="0" fontId="1" fillId="13" borderId="10"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1" fillId="5" borderId="26" xfId="0" applyFont="1" applyFill="1"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2" borderId="0" xfId="0" applyFont="1" applyFill="1" applyAlignment="1">
      <alignment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 fillId="2" borderId="0" xfId="0" applyFont="1" applyFill="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11" fillId="3" borderId="21"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1" fillId="2" borderId="32" xfId="0" applyFont="1" applyFill="1" applyBorder="1" applyAlignment="1">
      <alignment horizontal="center"/>
    </xf>
    <xf numFmtId="0" fontId="0" fillId="3" borderId="8" xfId="0" applyFill="1" applyBorder="1" applyAlignment="1">
      <alignment horizontal="center" vertical="center"/>
    </xf>
    <xf numFmtId="0" fontId="6" fillId="3" borderId="21" xfId="0" applyFont="1" applyFill="1" applyBorder="1" applyAlignment="1" applyProtection="1">
      <alignment horizontal="left" vertical="center" wrapText="1"/>
      <protection locked="0"/>
    </xf>
    <xf numFmtId="0" fontId="0" fillId="3" borderId="21" xfId="0" applyFill="1" applyBorder="1" applyAlignment="1">
      <alignment vertical="center"/>
    </xf>
    <xf numFmtId="0" fontId="11" fillId="3" borderId="29"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1" fillId="17" borderId="29" xfId="0" applyFont="1" applyFill="1" applyBorder="1" applyAlignment="1">
      <alignment horizontal="left" vertical="center" wrapText="1"/>
    </xf>
    <xf numFmtId="0" fontId="1" fillId="17" borderId="53" xfId="0" applyFont="1" applyFill="1" applyBorder="1" applyAlignment="1">
      <alignment horizontal="left" vertical="center" wrapText="1"/>
    </xf>
    <xf numFmtId="0" fontId="1" fillId="16" borderId="29" xfId="0" applyFont="1" applyFill="1" applyBorder="1" applyAlignment="1">
      <alignment horizontal="left" vertical="center" wrapText="1"/>
    </xf>
    <xf numFmtId="0" fontId="1" fillId="16" borderId="54" xfId="0" applyFont="1" applyFill="1" applyBorder="1" applyAlignment="1">
      <alignment horizontal="left" vertical="center" wrapText="1"/>
    </xf>
    <xf numFmtId="0" fontId="1" fillId="16" borderId="70" xfId="0" applyFont="1" applyFill="1" applyBorder="1" applyAlignment="1">
      <alignment horizontal="left" vertical="center" wrapText="1"/>
    </xf>
    <xf numFmtId="0" fontId="1" fillId="16" borderId="53" xfId="0" applyFont="1" applyFill="1" applyBorder="1" applyAlignment="1">
      <alignment horizontal="left" vertical="center" wrapText="1"/>
    </xf>
    <xf numFmtId="0" fontId="1" fillId="17" borderId="3"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 fillId="16" borderId="3"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0" fillId="3" borderId="0" xfId="0" applyFill="1" applyAlignment="1">
      <alignment horizontal="center"/>
    </xf>
    <xf numFmtId="0" fontId="0" fillId="0" borderId="0" xfId="0" applyAlignment="1">
      <alignment horizontal="center"/>
    </xf>
  </cellXfs>
  <cellStyles count="2">
    <cellStyle name="Hyperlink" xfId="1" builtinId="8"/>
    <cellStyle name="Normal" xfId="0" builtinId="0"/>
  </cellStyles>
  <dxfs count="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EB9C"/>
      <color rgb="FFC6EFCE"/>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485775</xdr:colOff>
      <xdr:row>1</xdr:row>
      <xdr:rowOff>103791</xdr:rowOff>
    </xdr:from>
    <xdr:ext cx="1163015" cy="481611"/>
    <xdr:pic>
      <xdr:nvPicPr>
        <xdr:cNvPr id="2" name="Picture 1">
          <a:extLst>
            <a:ext uri="{FF2B5EF4-FFF2-40B4-BE49-F238E27FC236}">
              <a16:creationId xmlns:a16="http://schemas.microsoft.com/office/drawing/2014/main" id="{763D9A19-2F03-4954-894D-CDC1BEAF47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1862" y="294291"/>
          <a:ext cx="1163015" cy="481611"/>
        </a:xfrm>
        <a:prstGeom prst="rect">
          <a:avLst/>
        </a:prstGeom>
      </xdr:spPr>
    </xdr:pic>
    <xdr:clientData/>
  </xdr:oneCellAnchor>
  <xdr:twoCellAnchor editAs="oneCell">
    <xdr:from>
      <xdr:col>10</xdr:col>
      <xdr:colOff>571501</xdr:colOff>
      <xdr:row>0</xdr:row>
      <xdr:rowOff>130599</xdr:rowOff>
    </xdr:from>
    <xdr:to>
      <xdr:col>11</xdr:col>
      <xdr:colOff>1095094</xdr:colOff>
      <xdr:row>4</xdr:row>
      <xdr:rowOff>153856</xdr:rowOff>
    </xdr:to>
    <xdr:pic>
      <xdr:nvPicPr>
        <xdr:cNvPr id="3" name="Picture 2">
          <a:extLst>
            <a:ext uri="{FF2B5EF4-FFF2-40B4-BE49-F238E27FC236}">
              <a16:creationId xmlns:a16="http://schemas.microsoft.com/office/drawing/2014/main" id="{910AA2A6-9ECC-40D7-9BBB-FF2F692089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5631" y="130599"/>
          <a:ext cx="1136506" cy="785257"/>
        </a:xfrm>
        <a:prstGeom prst="rect">
          <a:avLst/>
        </a:prstGeom>
      </xdr:spPr>
    </xdr:pic>
    <xdr:clientData/>
  </xdr:twoCellAnchor>
  <xdr:twoCellAnchor editAs="oneCell">
    <xdr:from>
      <xdr:col>11</xdr:col>
      <xdr:colOff>1484023</xdr:colOff>
      <xdr:row>1</xdr:row>
      <xdr:rowOff>57977</xdr:rowOff>
    </xdr:from>
    <xdr:to>
      <xdr:col>11</xdr:col>
      <xdr:colOff>2412446</xdr:colOff>
      <xdr:row>3</xdr:row>
      <xdr:rowOff>176695</xdr:rowOff>
    </xdr:to>
    <xdr:pic>
      <xdr:nvPicPr>
        <xdr:cNvPr id="4" name="Picture 3">
          <a:extLst>
            <a:ext uri="{FF2B5EF4-FFF2-40B4-BE49-F238E27FC236}">
              <a16:creationId xmlns:a16="http://schemas.microsoft.com/office/drawing/2014/main" id="{E2092518-BCDC-4873-9B41-B37E4AAA77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31066" y="248477"/>
          <a:ext cx="928423" cy="499718"/>
        </a:xfrm>
        <a:prstGeom prst="rect">
          <a:avLst/>
        </a:prstGeom>
      </xdr:spPr>
    </xdr:pic>
    <xdr:clientData/>
  </xdr:twoCellAnchor>
  <xdr:twoCellAnchor editAs="oneCell">
    <xdr:from>
      <xdr:col>6</xdr:col>
      <xdr:colOff>627184</xdr:colOff>
      <xdr:row>1</xdr:row>
      <xdr:rowOff>41412</xdr:rowOff>
    </xdr:from>
    <xdr:to>
      <xdr:col>7</xdr:col>
      <xdr:colOff>50230</xdr:colOff>
      <xdr:row>4</xdr:row>
      <xdr:rowOff>55068</xdr:rowOff>
    </xdr:to>
    <xdr:pic>
      <xdr:nvPicPr>
        <xdr:cNvPr id="6" name="Picture 5">
          <a:extLst>
            <a:ext uri="{FF2B5EF4-FFF2-40B4-BE49-F238E27FC236}">
              <a16:creationId xmlns:a16="http://schemas.microsoft.com/office/drawing/2014/main" id="{03DFA004-75CE-7BAA-53F6-B31788B873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59967" y="231912"/>
          <a:ext cx="516350" cy="585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29</xdr:row>
      <xdr:rowOff>76199</xdr:rowOff>
    </xdr:from>
    <xdr:to>
      <xdr:col>1</xdr:col>
      <xdr:colOff>257175</xdr:colOff>
      <xdr:row>33</xdr:row>
      <xdr:rowOff>85724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57200" y="5600699"/>
          <a:ext cx="40957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r>
            <a:rPr lang="en-GB" sz="1100"/>
            <a:t>Likelihood</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3800462\Downloads\FHE%20Climate%20Risk%20Register%20Tool%20-%20Full%20version%20.xlsx" TargetMode="External"/><Relationship Id="rId1" Type="http://schemas.openxmlformats.org/officeDocument/2006/relationships/externalLinkPath" Target="file:///C:\Users\s3800462\Downloads\FHE%20Climate%20Risk%20Register%20Tool%20-%20Full%20version%20.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nnectglosac.sharepoint.com/teams/EAUCteam/Shared%20Documents/General/Scotland/Projects/EAUC%20Scotland%202023-24%20-%20Step-Change%20for%20Sustainability/Climate%20Risk%20Register/Borders%20College%20Case%20Study%20-%20Final/FHE%20Climate%20Risk%20Register%20Tool%20-%20Summary.xlsx" TargetMode="External"/><Relationship Id="rId2" Type="http://schemas.microsoft.com/office/2019/04/relationships/externalLinkLongPath" Target="/teams/EAUCteam/Shared%20Documents/General/Scotland/Projects/EAUC%20Scotland%202023-24%20-%20Step-Change%20for%20Sustainability/Climate%20Risk%20Register/Borders%20College%20Case%20Study%20-%20Final/FHE%20Climate%20Risk%20Register%20Tool%20-%20Summary.xlsx?73776658" TargetMode="External"/><Relationship Id="rId1" Type="http://schemas.openxmlformats.org/officeDocument/2006/relationships/externalLinkPath" Target="file:///\\73776658\FHE%20Climate%20Risk%20Register%20Tool%20-%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Cover Page"/>
      <sheetName val="2 User Guide"/>
      <sheetName val="3 Vulnerability (Impact)"/>
      <sheetName val="4 Exposure (Likelihood)"/>
      <sheetName val="5 Risk Register"/>
      <sheetName val="6 Action Plan"/>
      <sheetName val="Dropdown Options or List"/>
      <sheetName val="7 Weather Incident Log"/>
      <sheetName val="8 Campus Flood Risk"/>
    </sheetNames>
    <sheetDataSet>
      <sheetData sheetId="0" refreshError="1"/>
      <sheetData sheetId="1" refreshError="1"/>
      <sheetData sheetId="2" refreshError="1"/>
      <sheetData sheetId="3" refreshError="1"/>
      <sheetData sheetId="4" refreshError="1"/>
      <sheetData sheetId="5" refreshError="1"/>
      <sheetData sheetId="6">
        <row r="4">
          <cell r="M4" t="str">
            <v>(Select variable)</v>
          </cell>
        </row>
        <row r="5">
          <cell r="M5" t="str">
            <v>Incremental Air Temperature increase</v>
          </cell>
        </row>
        <row r="6">
          <cell r="A6" t="str">
            <v>H</v>
          </cell>
          <cell r="M6" t="str">
            <v>Extreme temperature increase</v>
          </cell>
        </row>
        <row r="7">
          <cell r="A7" t="str">
            <v>M</v>
          </cell>
          <cell r="M7" t="str">
            <v>Incremental rainfall change</v>
          </cell>
        </row>
        <row r="8">
          <cell r="A8" t="str">
            <v>L</v>
          </cell>
          <cell r="M8" t="str">
            <v>Extreme rainfall change</v>
          </cell>
        </row>
        <row r="9">
          <cell r="M9" t="str">
            <v>Average wind speed</v>
          </cell>
        </row>
        <row r="10">
          <cell r="M10" t="str">
            <v>Maximum wind speed</v>
          </cell>
        </row>
        <row r="11">
          <cell r="M11" t="str">
            <v>Humidity</v>
          </cell>
        </row>
        <row r="12">
          <cell r="M12" t="str">
            <v>Solar radiation</v>
          </cell>
        </row>
        <row r="13">
          <cell r="M13" t="str">
            <v>Relative Sea Level Rise</v>
          </cell>
        </row>
        <row r="14">
          <cell r="M14" t="str">
            <v>Seawater Temperature</v>
          </cell>
        </row>
        <row r="15">
          <cell r="M15" t="str">
            <v>Water Availability</v>
          </cell>
        </row>
        <row r="16">
          <cell r="M16" t="str">
            <v>Storms</v>
          </cell>
        </row>
        <row r="17">
          <cell r="M17" t="str">
            <v>Flooding (coastal and fluvial)</v>
          </cell>
        </row>
        <row r="18">
          <cell r="M18" t="str">
            <v>Ocean PH</v>
          </cell>
        </row>
        <row r="19">
          <cell r="M19" t="str">
            <v>Dust storms</v>
          </cell>
        </row>
        <row r="20">
          <cell r="M20" t="str">
            <v>Coastal erosion</v>
          </cell>
        </row>
        <row r="21">
          <cell r="M21" t="str">
            <v>Soil Erosion</v>
          </cell>
        </row>
        <row r="22">
          <cell r="M22" t="str">
            <v>Soil Salinity</v>
          </cell>
        </row>
        <row r="23">
          <cell r="M23" t="str">
            <v>Air Quality</v>
          </cell>
        </row>
        <row r="24">
          <cell r="M24" t="str">
            <v>Ground instability / landslides</v>
          </cell>
        </row>
        <row r="25">
          <cell r="M25" t="str">
            <v>Urban Heat Island</v>
          </cell>
        </row>
        <row r="26">
          <cell r="M26" t="str">
            <v>Growing season</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Risk Register Summary"/>
      <sheetName val="Dropdown Options or List"/>
    </sheetNames>
    <sheetDataSet>
      <sheetData sheetId="0" refreshError="1"/>
      <sheetData sheetId="1" refreshError="1"/>
      <sheetData sheetId="2">
        <row r="6">
          <cell r="A6" t="str">
            <v>H</v>
          </cell>
        </row>
        <row r="7">
          <cell r="A7" t="str">
            <v>M</v>
          </cell>
        </row>
        <row r="8">
          <cell r="A8" t="str">
            <v>L</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daptationscotland.org.uk/application/files/1316/3956/5418/LOW_RES_4656_Climate_Projections_report_SINGLE_PAGE_DEC21.pdf" TargetMode="External"/><Relationship Id="rId3" Type="http://schemas.openxmlformats.org/officeDocument/2006/relationships/hyperlink" Target="https://www.adaptationscotland.org.uk/application/files/1316/3956/5418/LOW_RES_4656_Climate_Projections_report_SINGLE_PAGE_DEC21.pdf" TargetMode="External"/><Relationship Id="rId7" Type="http://schemas.openxmlformats.org/officeDocument/2006/relationships/hyperlink" Target="https://www.climatexchange.org.uk/media/3680/cxc-water-scarcity-climate-change-and-land-use-options.pdf" TargetMode="External"/><Relationship Id="rId2" Type="http://schemas.openxmlformats.org/officeDocument/2006/relationships/hyperlink" Target="http://climatereadyclyde.org.uk/wp-content/uploads/2019/10/GlasgowCityRegion_Heatwave-Report-CRC_web.pdf" TargetMode="External"/><Relationship Id="rId1" Type="http://schemas.openxmlformats.org/officeDocument/2006/relationships/hyperlink" Target="https://www.adaptationscotland.org.uk/application/files/1316/3956/5418/LOW_RES_4656_Climate_Projections_report_SINGLE_PAGE_DEC21.pdf" TargetMode="External"/><Relationship Id="rId6" Type="http://schemas.openxmlformats.org/officeDocument/2006/relationships/hyperlink" Target="https://www.sciencedirect.com/science/article/pii/S0960148114002857" TargetMode="External"/><Relationship Id="rId11" Type="http://schemas.openxmlformats.org/officeDocument/2006/relationships/printerSettings" Target="../printerSettings/printerSettings3.bin"/><Relationship Id="rId5" Type="http://schemas.openxmlformats.org/officeDocument/2006/relationships/hyperlink" Target="https://www.climatexchange.org.uk/media/1679/current_and_future_windstorms.pdf" TargetMode="External"/><Relationship Id="rId10" Type="http://schemas.openxmlformats.org/officeDocument/2006/relationships/hyperlink" Target="https://www.adaptationscotland.org.uk/application/files/5914/9304/9515/15_Key_Consequences.pdf" TargetMode="External"/><Relationship Id="rId4" Type="http://schemas.openxmlformats.org/officeDocument/2006/relationships/hyperlink" Target="https://www.climatexchange.org.uk/media/1679/current_and_future_windstorms.pdf" TargetMode="External"/><Relationship Id="rId9" Type="http://schemas.openxmlformats.org/officeDocument/2006/relationships/hyperlink" Target="https://www.climatexchange.org.uk/media/3316/soil-erosion-and-compaction-in-scottish-soils-adapting-to-a-changing-climat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2.sepa.org.uk/rainfal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map.sepa.org.uk/floodmaps/FloodRisk/ClimateChan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96BE-8BB6-4721-AF80-9ECA655D0813}">
  <dimension ref="A1:AU131"/>
  <sheetViews>
    <sheetView zoomScaleNormal="100" workbookViewId="0">
      <selection activeCell="L41" sqref="L41"/>
    </sheetView>
  </sheetViews>
  <sheetFormatPr defaultRowHeight="15" x14ac:dyDescent="0.25"/>
  <cols>
    <col min="1" max="1" width="2.85546875" style="2" customWidth="1"/>
    <col min="2" max="2" width="2.7109375" customWidth="1"/>
    <col min="3" max="3" width="19.5703125" customWidth="1"/>
    <col min="4" max="4" width="36.42578125" customWidth="1"/>
    <col min="5" max="5" width="9.140625" customWidth="1"/>
    <col min="6" max="6" width="12.140625" customWidth="1"/>
    <col min="7" max="7" width="16.42578125" customWidth="1"/>
    <col min="9" max="9" width="2.7109375" style="2" customWidth="1"/>
    <col min="10" max="11" width="9.140625" style="2"/>
    <col min="12" max="12" width="77.7109375" style="2" customWidth="1"/>
    <col min="13" max="47" width="9.140625" style="2"/>
  </cols>
  <sheetData>
    <row r="1" spans="2:23" s="2" customFormat="1" x14ac:dyDescent="0.25"/>
    <row r="2" spans="2:23" s="2" customFormat="1" x14ac:dyDescent="0.25">
      <c r="B2" s="205" t="s">
        <v>438</v>
      </c>
      <c r="C2" s="205"/>
      <c r="D2" s="174">
        <v>1</v>
      </c>
      <c r="E2" s="173" t="s">
        <v>439</v>
      </c>
      <c r="F2" s="175">
        <v>45232</v>
      </c>
    </row>
    <row r="3" spans="2:23" s="2" customFormat="1" x14ac:dyDescent="0.25">
      <c r="B3" s="206"/>
      <c r="C3" s="206"/>
      <c r="D3" s="164"/>
      <c r="E3" s="173"/>
      <c r="F3" s="176"/>
    </row>
    <row r="4" spans="2:23" s="2" customFormat="1" x14ac:dyDescent="0.25">
      <c r="B4" s="205"/>
      <c r="C4" s="205"/>
      <c r="D4" s="177"/>
      <c r="E4" s="173"/>
      <c r="F4" s="176"/>
    </row>
    <row r="5" spans="2:23" s="2" customFormat="1" ht="15.75" thickBot="1" x14ac:dyDescent="0.3">
      <c r="C5" s="178"/>
      <c r="D5" s="179"/>
      <c r="E5" s="178"/>
      <c r="F5" s="180"/>
    </row>
    <row r="6" spans="2:23" s="2" customFormat="1" ht="15" customHeight="1" x14ac:dyDescent="0.25">
      <c r="B6" s="207" t="s">
        <v>440</v>
      </c>
      <c r="C6" s="208"/>
      <c r="D6" s="208"/>
      <c r="E6" s="208"/>
      <c r="F6" s="208"/>
      <c r="G6" s="208"/>
      <c r="H6" s="208"/>
      <c r="I6" s="209"/>
    </row>
    <row r="7" spans="2:23" s="2" customFormat="1" ht="15" customHeight="1" x14ac:dyDescent="0.25">
      <c r="B7" s="210"/>
      <c r="C7" s="211"/>
      <c r="D7" s="211"/>
      <c r="E7" s="211"/>
      <c r="F7" s="211"/>
      <c r="G7" s="211"/>
      <c r="H7" s="211"/>
      <c r="I7" s="212"/>
    </row>
    <row r="8" spans="2:23" s="2" customFormat="1" ht="4.5" customHeight="1" x14ac:dyDescent="0.25">
      <c r="B8" s="181"/>
      <c r="C8" s="182"/>
      <c r="D8" s="182"/>
      <c r="E8" s="182"/>
      <c r="F8" s="182"/>
      <c r="G8" s="182"/>
      <c r="H8" s="182"/>
      <c r="I8" s="183"/>
      <c r="L8" s="184"/>
      <c r="M8" s="184"/>
      <c r="N8" s="184"/>
      <c r="O8" s="184"/>
      <c r="P8" s="184"/>
      <c r="Q8" s="184"/>
      <c r="R8" s="184"/>
      <c r="S8" s="184"/>
      <c r="T8" s="184"/>
      <c r="U8" s="184"/>
      <c r="V8" s="184"/>
      <c r="W8" s="184"/>
    </row>
    <row r="9" spans="2:23" s="2" customFormat="1" ht="15" customHeight="1" x14ac:dyDescent="0.25">
      <c r="B9" s="181"/>
      <c r="C9" s="203" t="s">
        <v>442</v>
      </c>
      <c r="D9" s="204"/>
      <c r="E9" s="204"/>
      <c r="F9" s="204"/>
      <c r="G9" s="204"/>
      <c r="H9" s="204"/>
      <c r="I9" s="185"/>
      <c r="L9" s="213"/>
      <c r="M9" s="213"/>
      <c r="N9" s="213"/>
      <c r="O9" s="213"/>
      <c r="P9" s="213"/>
      <c r="Q9" s="213"/>
      <c r="R9" s="213"/>
      <c r="S9" s="213"/>
      <c r="T9" s="213"/>
      <c r="U9" s="213"/>
      <c r="V9" s="213"/>
      <c r="W9" s="213"/>
    </row>
    <row r="10" spans="2:23" s="2" customFormat="1" x14ac:dyDescent="0.25">
      <c r="B10" s="181"/>
      <c r="C10" s="204"/>
      <c r="D10" s="204"/>
      <c r="E10" s="204"/>
      <c r="F10" s="204"/>
      <c r="G10" s="204"/>
      <c r="H10" s="204"/>
      <c r="I10" s="185"/>
      <c r="L10" s="186"/>
      <c r="M10" s="187"/>
      <c r="N10" s="187"/>
      <c r="O10" s="187"/>
      <c r="P10" s="187"/>
      <c r="Q10" s="187"/>
      <c r="R10" s="187"/>
    </row>
    <row r="11" spans="2:23" s="2" customFormat="1" x14ac:dyDescent="0.25">
      <c r="B11" s="181"/>
      <c r="C11" s="204"/>
      <c r="D11" s="204"/>
      <c r="E11" s="204"/>
      <c r="F11" s="204"/>
      <c r="G11" s="204"/>
      <c r="H11" s="204"/>
      <c r="I11" s="185"/>
      <c r="L11" s="202"/>
      <c r="M11" s="202"/>
      <c r="N11" s="202"/>
      <c r="O11" s="202"/>
      <c r="P11" s="202"/>
      <c r="Q11" s="202"/>
      <c r="R11" s="202"/>
      <c r="S11" s="202"/>
      <c r="T11" s="202"/>
      <c r="U11" s="202"/>
      <c r="V11" s="202"/>
      <c r="W11" s="202"/>
    </row>
    <row r="12" spans="2:23" s="2" customFormat="1" x14ac:dyDescent="0.25">
      <c r="B12" s="181"/>
      <c r="C12" s="204"/>
      <c r="D12" s="204"/>
      <c r="E12" s="204"/>
      <c r="F12" s="204"/>
      <c r="G12" s="204"/>
      <c r="H12" s="204"/>
      <c r="I12" s="185"/>
    </row>
    <row r="13" spans="2:23" s="2" customFormat="1" x14ac:dyDescent="0.25">
      <c r="B13" s="181"/>
      <c r="C13" s="204"/>
      <c r="D13" s="204"/>
      <c r="E13" s="204"/>
      <c r="F13" s="204"/>
      <c r="G13" s="204"/>
      <c r="H13" s="204"/>
      <c r="I13" s="185"/>
    </row>
    <row r="14" spans="2:23" s="2" customFormat="1" x14ac:dyDescent="0.25">
      <c r="B14" s="181"/>
      <c r="C14" s="204"/>
      <c r="D14" s="204"/>
      <c r="E14" s="204"/>
      <c r="F14" s="204"/>
      <c r="G14" s="204"/>
      <c r="H14" s="204"/>
      <c r="I14" s="185"/>
    </row>
    <row r="15" spans="2:23" s="2" customFormat="1" ht="15" customHeight="1" x14ac:dyDescent="0.25">
      <c r="B15" s="181"/>
      <c r="C15" s="204"/>
      <c r="D15" s="204"/>
      <c r="E15" s="204"/>
      <c r="F15" s="204"/>
      <c r="G15" s="204"/>
      <c r="H15" s="204"/>
      <c r="I15" s="188"/>
      <c r="L15" s="214"/>
      <c r="M15" s="214"/>
      <c r="N15" s="214"/>
      <c r="O15" s="214"/>
      <c r="P15" s="214"/>
      <c r="Q15" s="214"/>
      <c r="R15" s="214"/>
      <c r="S15" s="214"/>
      <c r="T15" s="214"/>
      <c r="U15" s="214"/>
      <c r="V15" s="214"/>
      <c r="W15" s="214"/>
    </row>
    <row r="16" spans="2:23" s="2" customFormat="1" x14ac:dyDescent="0.25">
      <c r="B16" s="181"/>
      <c r="C16" s="204"/>
      <c r="D16" s="204"/>
      <c r="E16" s="204"/>
      <c r="F16" s="204"/>
      <c r="G16" s="204"/>
      <c r="H16" s="204"/>
      <c r="I16" s="188"/>
      <c r="L16" s="190"/>
      <c r="M16" s="190"/>
      <c r="N16" s="190"/>
      <c r="O16" s="190"/>
      <c r="P16" s="190"/>
      <c r="Q16" s="190"/>
      <c r="R16" s="190"/>
      <c r="S16" s="190"/>
      <c r="T16" s="190"/>
      <c r="U16" s="190"/>
      <c r="V16" s="190"/>
      <c r="W16" s="190"/>
    </row>
    <row r="17" spans="2:23" s="2" customFormat="1" x14ac:dyDescent="0.25">
      <c r="B17" s="181"/>
      <c r="C17" s="204"/>
      <c r="D17" s="204"/>
      <c r="E17" s="204"/>
      <c r="F17" s="204"/>
      <c r="G17" s="204"/>
      <c r="H17" s="204"/>
      <c r="I17" s="191"/>
      <c r="L17" s="215"/>
      <c r="M17" s="215"/>
      <c r="N17" s="215"/>
      <c r="O17" s="215"/>
      <c r="P17" s="215"/>
      <c r="Q17" s="215"/>
      <c r="R17" s="215"/>
      <c r="S17" s="215"/>
      <c r="T17" s="215"/>
      <c r="U17" s="215"/>
      <c r="V17" s="215"/>
      <c r="W17" s="215"/>
    </row>
    <row r="18" spans="2:23" s="2" customFormat="1" x14ac:dyDescent="0.25">
      <c r="B18" s="181"/>
      <c r="C18" s="204"/>
      <c r="D18" s="204"/>
      <c r="E18" s="204"/>
      <c r="F18" s="204"/>
      <c r="G18" s="204"/>
      <c r="H18" s="204"/>
      <c r="I18" s="191"/>
      <c r="L18" s="187" t="s">
        <v>441</v>
      </c>
      <c r="M18" s="187"/>
      <c r="N18" s="187"/>
      <c r="O18" s="187"/>
      <c r="P18" s="187"/>
      <c r="Q18" s="187"/>
      <c r="R18" s="187"/>
      <c r="S18" s="187"/>
      <c r="T18" s="187"/>
      <c r="U18" s="187"/>
      <c r="V18" s="187"/>
      <c r="W18" s="187"/>
    </row>
    <row r="19" spans="2:23" s="2" customFormat="1" ht="28.5" customHeight="1" x14ac:dyDescent="0.25">
      <c r="B19" s="181"/>
      <c r="C19" s="204"/>
      <c r="D19" s="204"/>
      <c r="E19" s="204"/>
      <c r="F19" s="204"/>
      <c r="G19" s="204"/>
      <c r="H19" s="204"/>
      <c r="I19" s="188"/>
      <c r="L19" s="214"/>
      <c r="M19" s="214"/>
      <c r="N19" s="214"/>
      <c r="O19" s="214"/>
      <c r="P19" s="214"/>
      <c r="Q19" s="214"/>
      <c r="R19" s="214"/>
      <c r="S19" s="214"/>
      <c r="T19" s="214"/>
      <c r="U19" s="214"/>
      <c r="V19" s="214"/>
      <c r="W19" s="214"/>
    </row>
    <row r="20" spans="2:23" s="2" customFormat="1" x14ac:dyDescent="0.25">
      <c r="B20" s="181"/>
      <c r="C20" s="204"/>
      <c r="D20" s="204"/>
      <c r="E20" s="204"/>
      <c r="F20" s="204"/>
      <c r="G20" s="204"/>
      <c r="H20" s="204"/>
      <c r="I20" s="193"/>
      <c r="L20" s="189"/>
      <c r="M20" s="189"/>
      <c r="N20" s="189"/>
      <c r="O20" s="189"/>
      <c r="P20" s="189"/>
      <c r="Q20" s="189"/>
      <c r="R20" s="189"/>
      <c r="S20" s="189"/>
      <c r="T20" s="189"/>
      <c r="U20" s="189"/>
      <c r="V20" s="189"/>
      <c r="W20" s="189"/>
    </row>
    <row r="21" spans="2:23" s="2" customFormat="1" x14ac:dyDescent="0.25">
      <c r="B21" s="181"/>
      <c r="C21" s="204"/>
      <c r="D21" s="204"/>
      <c r="E21" s="204"/>
      <c r="F21" s="204"/>
      <c r="G21" s="204"/>
      <c r="H21" s="204"/>
      <c r="I21" s="191"/>
      <c r="L21" s="215"/>
      <c r="M21" s="215"/>
      <c r="N21" s="215"/>
      <c r="O21" s="215"/>
      <c r="P21" s="215"/>
      <c r="Q21" s="215"/>
      <c r="R21" s="215"/>
      <c r="S21" s="215"/>
      <c r="T21" s="215"/>
      <c r="U21" s="215"/>
      <c r="V21" s="215"/>
      <c r="W21" s="215"/>
    </row>
    <row r="22" spans="2:23" s="2" customFormat="1" x14ac:dyDescent="0.25">
      <c r="B22" s="181"/>
      <c r="C22" s="204"/>
      <c r="D22" s="204"/>
      <c r="E22" s="204"/>
      <c r="F22" s="204"/>
      <c r="G22" s="204"/>
      <c r="H22" s="204"/>
      <c r="I22" s="191"/>
      <c r="L22" s="192" t="s">
        <v>441</v>
      </c>
      <c r="M22" s="192"/>
      <c r="N22" s="192"/>
      <c r="O22" s="192"/>
      <c r="P22" s="192"/>
      <c r="Q22" s="192"/>
      <c r="R22" s="192"/>
      <c r="S22" s="192"/>
      <c r="T22" s="192"/>
      <c r="U22" s="192"/>
      <c r="V22" s="192"/>
      <c r="W22" s="192"/>
    </row>
    <row r="23" spans="2:23" s="2" customFormat="1" x14ac:dyDescent="0.25">
      <c r="B23" s="181"/>
      <c r="C23" s="204"/>
      <c r="D23" s="204"/>
      <c r="E23" s="204"/>
      <c r="F23" s="204"/>
      <c r="G23" s="204"/>
      <c r="H23" s="204"/>
      <c r="I23" s="188"/>
      <c r="L23" s="214"/>
      <c r="M23" s="214"/>
      <c r="N23" s="214"/>
      <c r="O23" s="214"/>
      <c r="P23" s="214"/>
      <c r="Q23" s="214"/>
      <c r="R23" s="214"/>
      <c r="S23" s="214"/>
      <c r="T23" s="214"/>
      <c r="U23" s="214"/>
      <c r="V23" s="214"/>
      <c r="W23" s="214"/>
    </row>
    <row r="24" spans="2:23" s="2" customFormat="1" x14ac:dyDescent="0.25">
      <c r="B24" s="181"/>
      <c r="C24" s="204"/>
      <c r="D24" s="204"/>
      <c r="E24" s="204"/>
      <c r="F24" s="204"/>
      <c r="G24" s="204"/>
      <c r="H24" s="204"/>
      <c r="I24" s="188"/>
      <c r="L24" s="190"/>
      <c r="M24" s="190"/>
      <c r="N24" s="190"/>
      <c r="O24" s="190"/>
      <c r="P24" s="190"/>
      <c r="Q24" s="190"/>
      <c r="R24" s="190"/>
      <c r="S24" s="190"/>
      <c r="T24" s="190"/>
      <c r="U24" s="190"/>
      <c r="V24" s="190"/>
      <c r="W24" s="190"/>
    </row>
    <row r="25" spans="2:23" s="2" customFormat="1" x14ac:dyDescent="0.25">
      <c r="B25" s="181"/>
      <c r="C25" s="204"/>
      <c r="D25" s="204"/>
      <c r="E25" s="204"/>
      <c r="F25" s="204"/>
      <c r="G25" s="204"/>
      <c r="H25" s="204"/>
      <c r="I25" s="191"/>
      <c r="L25" s="215"/>
      <c r="M25" s="215"/>
      <c r="N25" s="215"/>
      <c r="O25" s="215"/>
      <c r="P25" s="215"/>
      <c r="Q25" s="215"/>
      <c r="R25" s="215"/>
      <c r="S25" s="215"/>
      <c r="T25" s="215"/>
      <c r="U25" s="215"/>
      <c r="V25" s="215"/>
      <c r="W25" s="215"/>
    </row>
    <row r="26" spans="2:23" s="2" customFormat="1" x14ac:dyDescent="0.25">
      <c r="B26" s="181"/>
      <c r="C26" s="204"/>
      <c r="D26" s="204"/>
      <c r="E26" s="204"/>
      <c r="F26" s="204"/>
      <c r="G26" s="204"/>
      <c r="H26" s="204"/>
      <c r="I26" s="194"/>
      <c r="L26" s="192"/>
      <c r="M26" s="192"/>
      <c r="N26" s="192"/>
      <c r="O26" s="192"/>
      <c r="P26" s="192"/>
      <c r="Q26" s="192"/>
      <c r="R26" s="192"/>
      <c r="S26" s="192"/>
      <c r="T26" s="192"/>
      <c r="U26" s="192"/>
      <c r="V26" s="192"/>
      <c r="W26" s="192"/>
    </row>
    <row r="27" spans="2:23" s="2" customFormat="1" ht="15" customHeight="1" x14ac:dyDescent="0.25">
      <c r="B27" s="181"/>
      <c r="C27" s="204"/>
      <c r="D27" s="204"/>
      <c r="E27" s="204"/>
      <c r="F27" s="204"/>
      <c r="G27" s="204"/>
      <c r="H27" s="204"/>
      <c r="I27" s="188"/>
      <c r="L27" s="214"/>
      <c r="M27" s="214"/>
      <c r="N27" s="214"/>
      <c r="O27" s="214"/>
      <c r="P27" s="214"/>
      <c r="Q27" s="214"/>
      <c r="R27" s="214"/>
      <c r="S27" s="214"/>
      <c r="T27" s="214"/>
      <c r="U27" s="214"/>
      <c r="V27" s="214"/>
      <c r="W27" s="214"/>
    </row>
    <row r="28" spans="2:23" s="2" customFormat="1" x14ac:dyDescent="0.25">
      <c r="B28" s="181"/>
      <c r="C28" s="204"/>
      <c r="D28" s="204"/>
      <c r="E28" s="204"/>
      <c r="F28" s="204"/>
      <c r="G28" s="204"/>
      <c r="H28" s="204"/>
      <c r="I28" s="193"/>
      <c r="L28" s="189"/>
      <c r="M28" s="189"/>
      <c r="N28" s="189"/>
      <c r="O28" s="189"/>
      <c r="P28" s="189"/>
      <c r="Q28" s="189"/>
      <c r="R28" s="189"/>
      <c r="S28" s="189"/>
      <c r="T28" s="189"/>
      <c r="U28" s="189"/>
      <c r="V28" s="189"/>
      <c r="W28" s="189"/>
    </row>
    <row r="29" spans="2:23" s="2" customFormat="1" ht="59.25" customHeight="1" x14ac:dyDescent="0.25">
      <c r="B29" s="181"/>
      <c r="C29" s="204"/>
      <c r="D29" s="204"/>
      <c r="E29" s="204"/>
      <c r="F29" s="204"/>
      <c r="G29" s="204"/>
      <c r="H29" s="204"/>
      <c r="I29" s="188"/>
      <c r="L29" s="214"/>
      <c r="M29" s="214"/>
      <c r="N29" s="214"/>
      <c r="O29" s="214"/>
      <c r="P29" s="214"/>
      <c r="Q29" s="214"/>
      <c r="R29" s="214"/>
      <c r="S29" s="214"/>
      <c r="T29" s="214"/>
      <c r="U29" s="214"/>
      <c r="V29" s="214"/>
      <c r="W29" s="214"/>
    </row>
    <row r="30" spans="2:23" s="2" customFormat="1" x14ac:dyDescent="0.25">
      <c r="B30" s="181"/>
      <c r="C30" s="204"/>
      <c r="D30" s="204"/>
      <c r="E30" s="204"/>
      <c r="F30" s="204"/>
      <c r="G30" s="204"/>
      <c r="H30" s="204"/>
      <c r="I30" s="193"/>
      <c r="L30" s="189"/>
      <c r="M30" s="189"/>
      <c r="N30" s="189"/>
      <c r="O30" s="189"/>
      <c r="P30" s="189"/>
      <c r="Q30" s="189"/>
      <c r="R30" s="189"/>
      <c r="S30" s="189"/>
      <c r="T30" s="189"/>
      <c r="U30" s="189"/>
      <c r="V30" s="189"/>
      <c r="W30" s="189"/>
    </row>
    <row r="31" spans="2:23" s="2" customFormat="1" ht="18" customHeight="1" x14ac:dyDescent="0.25">
      <c r="B31" s="181"/>
      <c r="C31" s="204"/>
      <c r="D31" s="204"/>
      <c r="E31" s="204"/>
      <c r="F31" s="204"/>
      <c r="G31" s="204"/>
      <c r="H31" s="204"/>
      <c r="I31" s="185"/>
      <c r="L31" s="202"/>
      <c r="M31" s="202"/>
      <c r="N31" s="202"/>
      <c r="O31" s="202"/>
      <c r="P31" s="202"/>
      <c r="Q31" s="202"/>
      <c r="R31" s="202"/>
      <c r="S31" s="202"/>
      <c r="T31" s="202"/>
      <c r="U31" s="202"/>
      <c r="V31" s="202"/>
      <c r="W31" s="202"/>
    </row>
    <row r="32" spans="2:23" s="2" customFormat="1" x14ac:dyDescent="0.25">
      <c r="B32" s="181"/>
      <c r="C32" s="204"/>
      <c r="D32" s="204"/>
      <c r="E32" s="204"/>
      <c r="F32" s="204"/>
      <c r="G32" s="204"/>
      <c r="H32" s="204"/>
      <c r="I32" s="198"/>
    </row>
    <row r="33" spans="2:9" s="2" customFormat="1" x14ac:dyDescent="0.25">
      <c r="B33" s="181"/>
      <c r="C33" s="204"/>
      <c r="D33" s="204"/>
      <c r="E33" s="204"/>
      <c r="F33" s="204"/>
      <c r="G33" s="204"/>
      <c r="H33" s="204"/>
      <c r="I33" s="199"/>
    </row>
    <row r="34" spans="2:9" s="2" customFormat="1" ht="15" customHeight="1" x14ac:dyDescent="0.35">
      <c r="B34" s="200"/>
      <c r="C34" s="204"/>
      <c r="D34" s="204"/>
      <c r="E34" s="204"/>
      <c r="F34" s="204"/>
      <c r="G34" s="204"/>
      <c r="H34" s="204"/>
      <c r="I34" s="201"/>
    </row>
    <row r="35" spans="2:9" s="2" customFormat="1" ht="15" customHeight="1" x14ac:dyDescent="0.35">
      <c r="B35" s="200"/>
      <c r="C35" s="204"/>
      <c r="D35" s="204"/>
      <c r="E35" s="204"/>
      <c r="F35" s="204"/>
      <c r="G35" s="204"/>
      <c r="H35" s="204"/>
      <c r="I35" s="201"/>
    </row>
    <row r="36" spans="2:9" s="2" customFormat="1" ht="21" x14ac:dyDescent="0.35">
      <c r="B36" s="200"/>
      <c r="C36" s="204"/>
      <c r="D36" s="204"/>
      <c r="E36" s="204"/>
      <c r="F36" s="204"/>
      <c r="G36" s="204"/>
      <c r="H36" s="204"/>
      <c r="I36" s="201"/>
    </row>
    <row r="37" spans="2:9" s="2" customFormat="1" ht="21" x14ac:dyDescent="0.35">
      <c r="B37" s="200"/>
      <c r="C37" s="204"/>
      <c r="D37" s="204"/>
      <c r="E37" s="204"/>
      <c r="F37" s="204"/>
      <c r="G37" s="204"/>
      <c r="H37" s="204"/>
      <c r="I37" s="201"/>
    </row>
    <row r="38" spans="2:9" s="2" customFormat="1" ht="21" x14ac:dyDescent="0.35">
      <c r="B38" s="200"/>
      <c r="C38" s="204"/>
      <c r="D38" s="204"/>
      <c r="E38" s="204"/>
      <c r="F38" s="204"/>
      <c r="G38" s="204"/>
      <c r="H38" s="204"/>
      <c r="I38" s="201"/>
    </row>
    <row r="39" spans="2:9" s="2" customFormat="1" ht="21" x14ac:dyDescent="0.35">
      <c r="B39" s="200"/>
      <c r="C39" s="204"/>
      <c r="D39" s="204"/>
      <c r="E39" s="204"/>
      <c r="F39" s="204"/>
      <c r="G39" s="204"/>
      <c r="H39" s="204"/>
      <c r="I39" s="201"/>
    </row>
    <row r="40" spans="2:9" s="2" customFormat="1" ht="21" x14ac:dyDescent="0.35">
      <c r="B40" s="200"/>
      <c r="C40" s="204"/>
      <c r="D40" s="204"/>
      <c r="E40" s="204"/>
      <c r="F40" s="204"/>
      <c r="G40" s="204"/>
      <c r="H40" s="204"/>
      <c r="I40" s="201"/>
    </row>
    <row r="41" spans="2:9" s="2" customFormat="1" ht="21" x14ac:dyDescent="0.35">
      <c r="B41" s="200"/>
      <c r="C41" s="204"/>
      <c r="D41" s="204"/>
      <c r="E41" s="204"/>
      <c r="F41" s="204"/>
      <c r="G41" s="204"/>
      <c r="H41" s="204"/>
      <c r="I41" s="201"/>
    </row>
    <row r="42" spans="2:9" s="2" customFormat="1" ht="21" x14ac:dyDescent="0.35">
      <c r="B42" s="200"/>
      <c r="C42" s="204"/>
      <c r="D42" s="204"/>
      <c r="E42" s="204"/>
      <c r="F42" s="204"/>
      <c r="G42" s="204"/>
      <c r="H42" s="204"/>
      <c r="I42" s="201"/>
    </row>
    <row r="43" spans="2:9" s="2" customFormat="1" ht="21" x14ac:dyDescent="0.35">
      <c r="B43" s="200"/>
      <c r="C43" s="204"/>
      <c r="D43" s="204"/>
      <c r="E43" s="204"/>
      <c r="F43" s="204"/>
      <c r="G43" s="204"/>
      <c r="H43" s="204"/>
      <c r="I43" s="201"/>
    </row>
    <row r="44" spans="2:9" s="2" customFormat="1" ht="15.75" thickBot="1" x14ac:dyDescent="0.3">
      <c r="B44" s="195"/>
      <c r="C44" s="196"/>
      <c r="D44" s="196"/>
      <c r="E44" s="196"/>
      <c r="F44" s="196"/>
      <c r="G44" s="196"/>
      <c r="H44" s="196"/>
      <c r="I44" s="197"/>
    </row>
    <row r="45" spans="2:9" s="2" customFormat="1" x14ac:dyDescent="0.25"/>
    <row r="46" spans="2:9" s="2" customFormat="1" x14ac:dyDescent="0.25"/>
    <row r="47" spans="2:9" s="2" customFormat="1" x14ac:dyDescent="0.25"/>
    <row r="48" spans="2:9"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algorithmName="SHA-512" hashValue="l8dH8MYm09JqStvMznlhmSMwQXoN3gRXKZ7OvKryjF7GEy5NwNChJNrmtuJOCNJUZ3O6++angmXVZveQmgHD+A==" saltValue="f1GLIvyQGupEZn1Dnpmbfw==" spinCount="100000" sheet="1" objects="1" scenarios="1" selectLockedCells="1" selectUnlockedCells="1"/>
  <mergeCells count="16">
    <mergeCell ref="L31:W31"/>
    <mergeCell ref="C9:H43"/>
    <mergeCell ref="B2:C2"/>
    <mergeCell ref="B3:C3"/>
    <mergeCell ref="B4:C4"/>
    <mergeCell ref="B6:I7"/>
    <mergeCell ref="L9:W9"/>
    <mergeCell ref="L11:W11"/>
    <mergeCell ref="L15:W15"/>
    <mergeCell ref="L17:W17"/>
    <mergeCell ref="L19:W19"/>
    <mergeCell ref="L21:W21"/>
    <mergeCell ref="L23:W23"/>
    <mergeCell ref="L25:W25"/>
    <mergeCell ref="L27:W27"/>
    <mergeCell ref="L29:W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pageSetUpPr fitToPage="1"/>
  </sheetPr>
  <dimension ref="A1:AC18"/>
  <sheetViews>
    <sheetView zoomScaleNormal="100" workbookViewId="0">
      <pane xSplit="1" topLeftCell="B1" activePane="topRight" state="frozen"/>
      <selection pane="topRight"/>
    </sheetView>
  </sheetViews>
  <sheetFormatPr defaultColWidth="9.140625" defaultRowHeight="15" customHeight="1" x14ac:dyDescent="0.25"/>
  <cols>
    <col min="1" max="1" width="39.28515625" style="1" bestFit="1" customWidth="1"/>
    <col min="2" max="2" width="12.28515625" style="1" customWidth="1"/>
    <col min="3" max="3" width="30.140625" style="1" customWidth="1"/>
    <col min="4" max="4" width="11.42578125" style="1" customWidth="1"/>
    <col min="5" max="5" width="15" style="1" customWidth="1"/>
    <col min="6" max="6" width="9.140625" style="1" customWidth="1"/>
    <col min="7" max="7" width="13.42578125" style="1" customWidth="1"/>
    <col min="8" max="8" width="9.140625" style="1" customWidth="1"/>
    <col min="9" max="10" width="8.7109375" style="1" customWidth="1"/>
    <col min="11" max="11" width="17.5703125" style="1" customWidth="1"/>
    <col min="12" max="12" width="10.28515625" style="1" customWidth="1"/>
    <col min="13" max="13" width="18.7109375" style="1" customWidth="1"/>
    <col min="14" max="14" width="17.140625" style="1" customWidth="1"/>
    <col min="15" max="15" width="20.5703125" style="1" customWidth="1"/>
    <col min="16" max="16" width="6.85546875" style="1" bestFit="1" customWidth="1"/>
    <col min="17" max="17" width="18.85546875" style="1" customWidth="1"/>
    <col min="18" max="18" width="6.85546875" style="1" bestFit="1" customWidth="1"/>
    <col min="19" max="19" width="10" style="1" customWidth="1"/>
    <col min="20" max="20" width="7" style="1" customWidth="1"/>
    <col min="21" max="21" width="8.42578125" style="1" customWidth="1"/>
    <col min="22" max="22" width="6.85546875" style="1" bestFit="1" customWidth="1"/>
    <col min="23" max="23" width="9.140625" style="1"/>
    <col min="24" max="24" width="6.85546875" style="1" bestFit="1" customWidth="1"/>
    <col min="25" max="25" width="17.140625" style="1" customWidth="1"/>
    <col min="26" max="26" width="6.85546875" style="1" bestFit="1" customWidth="1"/>
    <col min="27" max="27" width="18.85546875" style="1" customWidth="1"/>
    <col min="28" max="28" width="6.85546875" style="1" bestFit="1" customWidth="1"/>
    <col min="29" max="29" width="19.140625" style="1" customWidth="1"/>
    <col min="30" max="16384" width="9.140625" style="1"/>
  </cols>
  <sheetData>
    <row r="1" spans="1:29" ht="18.75" x14ac:dyDescent="0.3">
      <c r="A1" s="4" t="s">
        <v>0</v>
      </c>
      <c r="C1" s="216" t="s">
        <v>1</v>
      </c>
      <c r="D1" s="216"/>
      <c r="E1" s="216"/>
      <c r="F1" s="216"/>
      <c r="G1" s="216"/>
      <c r="H1" s="216"/>
      <c r="I1" s="216"/>
      <c r="J1" s="216"/>
      <c r="K1" s="216"/>
      <c r="L1" s="216"/>
      <c r="M1" s="216"/>
    </row>
    <row r="2" spans="1:29" x14ac:dyDescent="0.25">
      <c r="C2" s="5"/>
      <c r="D2" s="5"/>
      <c r="E2" s="5"/>
      <c r="F2" s="5"/>
      <c r="G2" s="5"/>
      <c r="H2" s="5"/>
      <c r="I2" s="5"/>
      <c r="J2" s="5"/>
      <c r="K2" s="5"/>
      <c r="L2" s="5"/>
      <c r="M2" s="5"/>
      <c r="N2" s="5"/>
    </row>
    <row r="3" spans="1:29" x14ac:dyDescent="0.25">
      <c r="A3" s="3"/>
      <c r="B3" s="219" t="s">
        <v>2</v>
      </c>
      <c r="C3" s="220"/>
      <c r="D3" s="220"/>
      <c r="E3" s="220"/>
      <c r="F3" s="220"/>
      <c r="G3" s="220"/>
      <c r="H3" s="220"/>
      <c r="I3" s="220"/>
      <c r="J3" s="220"/>
      <c r="K3" s="220"/>
      <c r="L3" s="219" t="s">
        <v>3</v>
      </c>
      <c r="M3" s="220"/>
      <c r="N3" s="220"/>
      <c r="O3" s="220"/>
      <c r="P3" s="220"/>
      <c r="Q3" s="220"/>
      <c r="R3" s="219" t="s">
        <v>4</v>
      </c>
      <c r="S3" s="220"/>
      <c r="T3" s="220"/>
      <c r="U3" s="220"/>
      <c r="V3" s="220"/>
      <c r="W3" s="220"/>
      <c r="X3" s="219" t="s">
        <v>5</v>
      </c>
      <c r="Y3" s="220"/>
      <c r="Z3" s="220"/>
      <c r="AA3" s="220"/>
      <c r="AB3" s="220"/>
      <c r="AC3" s="220"/>
    </row>
    <row r="4" spans="1:29" x14ac:dyDescent="0.25">
      <c r="A4" s="3"/>
      <c r="B4" s="217" t="s">
        <v>6</v>
      </c>
      <c r="C4" s="218"/>
      <c r="D4" s="218" t="s">
        <v>7</v>
      </c>
      <c r="E4" s="218"/>
      <c r="F4" s="218" t="s">
        <v>8</v>
      </c>
      <c r="G4" s="218"/>
      <c r="H4" s="218" t="s">
        <v>9</v>
      </c>
      <c r="I4" s="218"/>
      <c r="J4" s="218" t="s">
        <v>10</v>
      </c>
      <c r="K4" s="221"/>
      <c r="L4" s="217" t="s">
        <v>11</v>
      </c>
      <c r="M4" s="218"/>
      <c r="N4" s="218" t="s">
        <v>12</v>
      </c>
      <c r="O4" s="218"/>
      <c r="P4" s="218" t="s">
        <v>13</v>
      </c>
      <c r="Q4" s="218"/>
      <c r="R4" s="217" t="s">
        <v>14</v>
      </c>
      <c r="S4" s="218"/>
      <c r="T4" s="218" t="s">
        <v>15</v>
      </c>
      <c r="U4" s="218"/>
      <c r="V4" s="218" t="s">
        <v>16</v>
      </c>
      <c r="W4" s="218"/>
      <c r="X4" s="217" t="s">
        <v>17</v>
      </c>
      <c r="Y4" s="218"/>
      <c r="Z4" s="218" t="s">
        <v>18</v>
      </c>
      <c r="AA4" s="218"/>
      <c r="AB4" s="218" t="s">
        <v>19</v>
      </c>
      <c r="AC4" s="218"/>
    </row>
    <row r="5" spans="1:29" x14ac:dyDescent="0.25">
      <c r="A5" s="14" t="s">
        <v>20</v>
      </c>
      <c r="B5" s="45" t="s">
        <v>21</v>
      </c>
      <c r="C5" s="42" t="s">
        <v>22</v>
      </c>
      <c r="D5" s="41" t="s">
        <v>21</v>
      </c>
      <c r="E5" s="42" t="s">
        <v>22</v>
      </c>
      <c r="F5" s="41" t="s">
        <v>21</v>
      </c>
      <c r="G5" s="42" t="s">
        <v>22</v>
      </c>
      <c r="H5" s="41" t="s">
        <v>21</v>
      </c>
      <c r="I5" s="42" t="s">
        <v>22</v>
      </c>
      <c r="J5" s="41" t="s">
        <v>21</v>
      </c>
      <c r="K5" s="42" t="s">
        <v>22</v>
      </c>
      <c r="L5" s="45" t="s">
        <v>21</v>
      </c>
      <c r="M5" s="42" t="s">
        <v>22</v>
      </c>
      <c r="N5" s="41" t="s">
        <v>21</v>
      </c>
      <c r="O5" s="42" t="s">
        <v>22</v>
      </c>
      <c r="P5" s="41" t="s">
        <v>21</v>
      </c>
      <c r="Q5" s="42" t="s">
        <v>22</v>
      </c>
      <c r="R5" s="45" t="s">
        <v>21</v>
      </c>
      <c r="S5" s="42" t="s">
        <v>22</v>
      </c>
      <c r="T5" s="41" t="s">
        <v>21</v>
      </c>
      <c r="U5" s="42" t="s">
        <v>22</v>
      </c>
      <c r="V5" s="41" t="s">
        <v>21</v>
      </c>
      <c r="W5" s="42" t="s">
        <v>22</v>
      </c>
      <c r="X5" s="45" t="s">
        <v>21</v>
      </c>
      <c r="Y5" s="42" t="s">
        <v>22</v>
      </c>
      <c r="Z5" s="41" t="s">
        <v>21</v>
      </c>
      <c r="AA5" s="42" t="s">
        <v>22</v>
      </c>
      <c r="AB5" s="41" t="s">
        <v>21</v>
      </c>
      <c r="AC5" s="42" t="s">
        <v>22</v>
      </c>
    </row>
    <row r="6" spans="1:29" x14ac:dyDescent="0.25">
      <c r="A6" s="15" t="s">
        <v>23</v>
      </c>
      <c r="B6" s="46" t="s">
        <v>24</v>
      </c>
      <c r="C6" s="44"/>
      <c r="D6" s="43" t="s">
        <v>24</v>
      </c>
      <c r="E6" s="44"/>
      <c r="F6" s="43" t="s">
        <v>25</v>
      </c>
      <c r="G6" s="44" t="s">
        <v>26</v>
      </c>
      <c r="H6" s="43" t="s">
        <v>24</v>
      </c>
      <c r="I6" s="44"/>
      <c r="J6" s="43" t="s">
        <v>24</v>
      </c>
      <c r="K6" s="50" t="s">
        <v>27</v>
      </c>
      <c r="L6" s="46" t="s">
        <v>24</v>
      </c>
      <c r="M6" s="44"/>
      <c r="N6" s="43" t="s">
        <v>24</v>
      </c>
      <c r="O6" s="44"/>
      <c r="P6" s="43" t="s">
        <v>24</v>
      </c>
      <c r="Q6" s="44"/>
      <c r="R6" s="46" t="s">
        <v>25</v>
      </c>
      <c r="S6" s="44"/>
      <c r="T6" s="43" t="s">
        <v>25</v>
      </c>
      <c r="U6" s="44"/>
      <c r="V6" s="43" t="s">
        <v>24</v>
      </c>
      <c r="W6" s="44"/>
      <c r="X6" s="46" t="s">
        <v>24</v>
      </c>
      <c r="Y6" s="44"/>
      <c r="Z6" s="43" t="s">
        <v>24</v>
      </c>
      <c r="AA6" s="44"/>
      <c r="AB6" s="43" t="s">
        <v>24</v>
      </c>
      <c r="AC6" s="44" t="s">
        <v>28</v>
      </c>
    </row>
    <row r="7" spans="1:29" ht="14.25" customHeight="1" x14ac:dyDescent="0.25">
      <c r="A7" s="15" t="s">
        <v>29</v>
      </c>
      <c r="B7" s="46" t="s">
        <v>24</v>
      </c>
      <c r="C7" s="44" t="s">
        <v>30</v>
      </c>
      <c r="D7" s="43" t="s">
        <v>25</v>
      </c>
      <c r="E7" s="44" t="s">
        <v>31</v>
      </c>
      <c r="F7" s="43" t="s">
        <v>25</v>
      </c>
      <c r="G7" s="44" t="s">
        <v>32</v>
      </c>
      <c r="H7" s="43" t="s">
        <v>24</v>
      </c>
      <c r="I7" s="44"/>
      <c r="J7" s="43" t="s">
        <v>25</v>
      </c>
      <c r="K7" s="50" t="s">
        <v>27</v>
      </c>
      <c r="L7" s="46" t="s">
        <v>25</v>
      </c>
      <c r="M7" s="44" t="s">
        <v>33</v>
      </c>
      <c r="N7" s="43" t="s">
        <v>34</v>
      </c>
      <c r="O7" s="44" t="s">
        <v>35</v>
      </c>
      <c r="P7" s="43" t="s">
        <v>24</v>
      </c>
      <c r="Q7" s="44"/>
      <c r="R7" s="46" t="s">
        <v>25</v>
      </c>
      <c r="S7" s="44" t="s">
        <v>36</v>
      </c>
      <c r="T7" s="43" t="s">
        <v>25</v>
      </c>
      <c r="U7" s="44"/>
      <c r="V7" s="43" t="s">
        <v>34</v>
      </c>
      <c r="W7" s="44"/>
      <c r="X7" s="46" t="s">
        <v>34</v>
      </c>
      <c r="Y7" s="44" t="s">
        <v>35</v>
      </c>
      <c r="Z7" s="43" t="s">
        <v>25</v>
      </c>
      <c r="AA7" s="44" t="s">
        <v>37</v>
      </c>
      <c r="AB7" s="43" t="s">
        <v>25</v>
      </c>
      <c r="AC7" s="44" t="s">
        <v>38</v>
      </c>
    </row>
    <row r="8" spans="1:29" ht="14.25" customHeight="1" x14ac:dyDescent="0.25">
      <c r="A8" s="15" t="s">
        <v>39</v>
      </c>
      <c r="B8" s="46" t="s">
        <v>24</v>
      </c>
      <c r="C8" s="44"/>
      <c r="D8" s="43" t="s">
        <v>24</v>
      </c>
      <c r="E8" s="44"/>
      <c r="F8" s="43" t="s">
        <v>25</v>
      </c>
      <c r="G8" s="44" t="s">
        <v>40</v>
      </c>
      <c r="H8" s="43" t="s">
        <v>24</v>
      </c>
      <c r="I8" s="44"/>
      <c r="J8" s="43" t="s">
        <v>24</v>
      </c>
      <c r="K8" s="50"/>
      <c r="L8" s="46" t="s">
        <v>24</v>
      </c>
      <c r="M8" s="44"/>
      <c r="N8" s="43" t="s">
        <v>24</v>
      </c>
      <c r="O8" s="44"/>
      <c r="P8" s="43" t="s">
        <v>25</v>
      </c>
      <c r="Q8" s="44" t="s">
        <v>41</v>
      </c>
      <c r="R8" s="46" t="s">
        <v>24</v>
      </c>
      <c r="S8" s="44"/>
      <c r="T8" s="43" t="s">
        <v>24</v>
      </c>
      <c r="U8" s="44"/>
      <c r="V8" s="43" t="s">
        <v>24</v>
      </c>
      <c r="W8" s="44"/>
      <c r="X8" s="46" t="s">
        <v>24</v>
      </c>
      <c r="Y8" s="44"/>
      <c r="Z8" s="43" t="s">
        <v>24</v>
      </c>
      <c r="AA8" s="44"/>
      <c r="AB8" s="43" t="s">
        <v>24</v>
      </c>
      <c r="AC8" s="44"/>
    </row>
    <row r="9" spans="1:29" x14ac:dyDescent="0.25">
      <c r="A9" s="15" t="s">
        <v>42</v>
      </c>
      <c r="B9" s="46" t="s">
        <v>34</v>
      </c>
      <c r="C9" s="44" t="s">
        <v>43</v>
      </c>
      <c r="D9" s="43" t="s">
        <v>25</v>
      </c>
      <c r="E9" s="44" t="s">
        <v>44</v>
      </c>
      <c r="F9" s="43" t="s">
        <v>25</v>
      </c>
      <c r="G9" s="44" t="s">
        <v>45</v>
      </c>
      <c r="H9" s="43" t="s">
        <v>25</v>
      </c>
      <c r="I9" s="44" t="s">
        <v>46</v>
      </c>
      <c r="J9" s="43" t="s">
        <v>24</v>
      </c>
      <c r="K9" s="50"/>
      <c r="L9" s="46" t="s">
        <v>34</v>
      </c>
      <c r="M9" s="44" t="s">
        <v>47</v>
      </c>
      <c r="N9" s="43" t="s">
        <v>34</v>
      </c>
      <c r="O9" s="44" t="s">
        <v>48</v>
      </c>
      <c r="P9" s="43" t="s">
        <v>24</v>
      </c>
      <c r="Q9" s="44"/>
      <c r="R9" s="46" t="s">
        <v>24</v>
      </c>
      <c r="S9" s="44"/>
      <c r="T9" s="43" t="s">
        <v>24</v>
      </c>
      <c r="U9" s="44"/>
      <c r="V9" s="43" t="s">
        <v>34</v>
      </c>
      <c r="W9" s="44"/>
      <c r="X9" s="46" t="s">
        <v>34</v>
      </c>
      <c r="Y9" s="44" t="s">
        <v>48</v>
      </c>
      <c r="Z9" s="43" t="s">
        <v>25</v>
      </c>
      <c r="AA9" s="44" t="s">
        <v>49</v>
      </c>
      <c r="AB9" s="43" t="s">
        <v>25</v>
      </c>
      <c r="AC9" s="44" t="s">
        <v>50</v>
      </c>
    </row>
    <row r="10" spans="1:29" hidden="1" x14ac:dyDescent="0.25">
      <c r="A10" s="15" t="s">
        <v>51</v>
      </c>
      <c r="B10" s="46" t="s">
        <v>24</v>
      </c>
      <c r="C10" s="44"/>
      <c r="D10" s="43" t="s">
        <v>24</v>
      </c>
      <c r="E10" s="44"/>
      <c r="F10" s="43" t="s">
        <v>24</v>
      </c>
      <c r="G10" s="44"/>
      <c r="H10" s="43" t="s">
        <v>24</v>
      </c>
      <c r="I10" s="44"/>
      <c r="J10" s="43" t="s">
        <v>24</v>
      </c>
      <c r="K10" s="50" t="s">
        <v>52</v>
      </c>
      <c r="L10" s="46" t="s">
        <v>24</v>
      </c>
      <c r="M10" s="44"/>
      <c r="N10" s="43" t="s">
        <v>24</v>
      </c>
      <c r="O10" s="44"/>
      <c r="P10" s="43" t="s">
        <v>24</v>
      </c>
      <c r="Q10" s="44"/>
      <c r="R10" s="46" t="s">
        <v>24</v>
      </c>
      <c r="S10" s="44"/>
      <c r="T10" s="43" t="s">
        <v>24</v>
      </c>
      <c r="U10" s="44"/>
      <c r="V10" s="43" t="s">
        <v>24</v>
      </c>
      <c r="W10" s="44"/>
      <c r="X10" s="46" t="s">
        <v>24</v>
      </c>
      <c r="Y10" s="44"/>
      <c r="Z10" s="43"/>
      <c r="AA10" s="44"/>
      <c r="AB10" s="43"/>
      <c r="AC10" s="44"/>
    </row>
    <row r="11" spans="1:29" x14ac:dyDescent="0.25">
      <c r="A11" s="15" t="s">
        <v>53</v>
      </c>
      <c r="B11" s="46" t="s">
        <v>34</v>
      </c>
      <c r="C11" s="44" t="s">
        <v>54</v>
      </c>
      <c r="D11" s="43" t="s">
        <v>25</v>
      </c>
      <c r="E11" s="44" t="s">
        <v>55</v>
      </c>
      <c r="F11" s="43" t="s">
        <v>34</v>
      </c>
      <c r="G11" s="44" t="s">
        <v>56</v>
      </c>
      <c r="H11" s="43" t="s">
        <v>25</v>
      </c>
      <c r="I11" s="44" t="s">
        <v>57</v>
      </c>
      <c r="J11" s="43" t="s">
        <v>25</v>
      </c>
      <c r="K11" s="50" t="s">
        <v>52</v>
      </c>
      <c r="L11" s="46" t="s">
        <v>34</v>
      </c>
      <c r="M11" s="44" t="s">
        <v>58</v>
      </c>
      <c r="N11" s="46" t="s">
        <v>34</v>
      </c>
      <c r="O11" s="44" t="s">
        <v>59</v>
      </c>
      <c r="P11" s="43" t="s">
        <v>34</v>
      </c>
      <c r="Q11" s="44" t="s">
        <v>60</v>
      </c>
      <c r="R11" s="46" t="s">
        <v>24</v>
      </c>
      <c r="S11" s="44"/>
      <c r="T11" s="43" t="s">
        <v>24</v>
      </c>
      <c r="U11" s="44"/>
      <c r="V11" s="43" t="s">
        <v>34</v>
      </c>
      <c r="W11" s="44"/>
      <c r="X11" s="46" t="s">
        <v>34</v>
      </c>
      <c r="Y11" s="44" t="s">
        <v>59</v>
      </c>
      <c r="Z11" s="43" t="s">
        <v>34</v>
      </c>
      <c r="AA11" s="44" t="s">
        <v>37</v>
      </c>
      <c r="AB11" s="43" t="s">
        <v>25</v>
      </c>
      <c r="AC11" s="44" t="s">
        <v>50</v>
      </c>
    </row>
    <row r="12" spans="1:29" x14ac:dyDescent="0.25">
      <c r="A12" s="15" t="s">
        <v>61</v>
      </c>
      <c r="B12" s="46" t="s">
        <v>24</v>
      </c>
      <c r="C12" s="44" t="s">
        <v>62</v>
      </c>
      <c r="D12" s="43" t="s">
        <v>24</v>
      </c>
      <c r="E12" s="44"/>
      <c r="F12" s="43" t="s">
        <v>25</v>
      </c>
      <c r="G12" s="44"/>
      <c r="H12" s="43" t="s">
        <v>24</v>
      </c>
      <c r="I12" s="44"/>
      <c r="J12" s="43" t="s">
        <v>24</v>
      </c>
      <c r="K12" s="50"/>
      <c r="L12" s="46" t="s">
        <v>24</v>
      </c>
      <c r="M12" s="44"/>
      <c r="N12" s="43" t="s">
        <v>24</v>
      </c>
      <c r="O12" s="44"/>
      <c r="P12" s="43" t="s">
        <v>24</v>
      </c>
      <c r="Q12" s="44"/>
      <c r="R12" s="46" t="s">
        <v>24</v>
      </c>
      <c r="S12" s="44"/>
      <c r="T12" s="43" t="s">
        <v>24</v>
      </c>
      <c r="U12" s="44"/>
      <c r="V12" s="43" t="s">
        <v>24</v>
      </c>
      <c r="W12" s="44"/>
      <c r="X12" s="46" t="s">
        <v>24</v>
      </c>
      <c r="Y12" s="44"/>
      <c r="Z12" s="43" t="s">
        <v>24</v>
      </c>
      <c r="AA12" s="44"/>
      <c r="AB12" s="43" t="s">
        <v>25</v>
      </c>
      <c r="AC12" s="44" t="s">
        <v>63</v>
      </c>
    </row>
    <row r="13" spans="1:29" x14ac:dyDescent="0.25">
      <c r="A13" s="15" t="s">
        <v>64</v>
      </c>
      <c r="B13" s="46" t="s">
        <v>24</v>
      </c>
      <c r="C13" s="44" t="s">
        <v>65</v>
      </c>
      <c r="D13" s="43" t="s">
        <v>24</v>
      </c>
      <c r="E13" s="44"/>
      <c r="F13" s="43" t="s">
        <v>34</v>
      </c>
      <c r="G13" s="44" t="s">
        <v>66</v>
      </c>
      <c r="H13" s="43" t="s">
        <v>24</v>
      </c>
      <c r="I13" s="44"/>
      <c r="J13" s="43" t="s">
        <v>24</v>
      </c>
      <c r="K13" s="50"/>
      <c r="L13" s="46" t="s">
        <v>24</v>
      </c>
      <c r="M13" s="44"/>
      <c r="N13" s="43" t="s">
        <v>24</v>
      </c>
      <c r="O13" s="44"/>
      <c r="P13" s="43" t="s">
        <v>25</v>
      </c>
      <c r="Q13" s="44" t="s">
        <v>67</v>
      </c>
      <c r="R13" s="46" t="s">
        <v>24</v>
      </c>
      <c r="S13" s="44"/>
      <c r="T13" s="43" t="s">
        <v>24</v>
      </c>
      <c r="U13" s="44"/>
      <c r="V13" s="43" t="s">
        <v>34</v>
      </c>
      <c r="W13" s="44"/>
      <c r="X13" s="46" t="s">
        <v>24</v>
      </c>
      <c r="Y13" s="44"/>
      <c r="Z13" s="43" t="s">
        <v>24</v>
      </c>
      <c r="AA13" s="44"/>
      <c r="AB13" s="43" t="s">
        <v>24</v>
      </c>
      <c r="AC13" s="44"/>
    </row>
    <row r="14" spans="1:29" x14ac:dyDescent="0.25">
      <c r="A14" s="15" t="s">
        <v>68</v>
      </c>
      <c r="B14" s="46" t="s">
        <v>25</v>
      </c>
      <c r="C14" s="44" t="s">
        <v>54</v>
      </c>
      <c r="D14" s="43" t="s">
        <v>25</v>
      </c>
      <c r="E14" s="44" t="s">
        <v>69</v>
      </c>
      <c r="F14" s="43" t="s">
        <v>34</v>
      </c>
      <c r="G14" s="44" t="s">
        <v>70</v>
      </c>
      <c r="H14" s="43" t="s">
        <v>25</v>
      </c>
      <c r="I14" s="44" t="s">
        <v>71</v>
      </c>
      <c r="J14" s="43" t="s">
        <v>25</v>
      </c>
      <c r="K14" s="50" t="s">
        <v>72</v>
      </c>
      <c r="L14" s="46" t="s">
        <v>34</v>
      </c>
      <c r="M14" s="44" t="s">
        <v>58</v>
      </c>
      <c r="N14" s="46" t="s">
        <v>34</v>
      </c>
      <c r="P14" s="43" t="s">
        <v>34</v>
      </c>
      <c r="Q14" s="44" t="s">
        <v>60</v>
      </c>
      <c r="R14" s="46" t="s">
        <v>24</v>
      </c>
      <c r="S14" s="44"/>
      <c r="T14" s="43" t="s">
        <v>24</v>
      </c>
      <c r="U14" s="44"/>
      <c r="V14" s="43" t="s">
        <v>34</v>
      </c>
      <c r="W14" s="44"/>
      <c r="X14" s="46" t="s">
        <v>34</v>
      </c>
      <c r="Y14" s="44" t="s">
        <v>59</v>
      </c>
      <c r="Z14" s="43" t="s">
        <v>34</v>
      </c>
      <c r="AA14" s="44" t="s">
        <v>37</v>
      </c>
      <c r="AB14" s="43" t="s">
        <v>25</v>
      </c>
      <c r="AC14" s="44" t="s">
        <v>50</v>
      </c>
    </row>
    <row r="15" spans="1:29" x14ac:dyDescent="0.25">
      <c r="A15" s="15" t="s">
        <v>73</v>
      </c>
      <c r="B15" s="46" t="s">
        <v>34</v>
      </c>
      <c r="C15" s="44"/>
      <c r="D15" s="43" t="s">
        <v>34</v>
      </c>
      <c r="E15" s="44"/>
      <c r="F15" s="43" t="s">
        <v>25</v>
      </c>
      <c r="G15" s="44"/>
      <c r="H15" s="43" t="s">
        <v>25</v>
      </c>
      <c r="I15" s="44" t="s">
        <v>74</v>
      </c>
      <c r="J15" s="43" t="s">
        <v>24</v>
      </c>
      <c r="K15" s="50"/>
      <c r="L15" s="46" t="s">
        <v>34</v>
      </c>
      <c r="M15" s="44" t="s">
        <v>47</v>
      </c>
      <c r="N15" s="43" t="s">
        <v>34</v>
      </c>
      <c r="O15" s="44" t="s">
        <v>48</v>
      </c>
      <c r="P15" s="43" t="s">
        <v>24</v>
      </c>
      <c r="Q15" s="44"/>
      <c r="R15" s="46" t="s">
        <v>24</v>
      </c>
      <c r="S15" s="44"/>
      <c r="T15" s="43" t="s">
        <v>24</v>
      </c>
      <c r="U15" s="44"/>
      <c r="V15" s="43" t="s">
        <v>34</v>
      </c>
      <c r="W15" s="44"/>
      <c r="X15" s="46" t="s">
        <v>34</v>
      </c>
      <c r="Y15" s="44" t="s">
        <v>48</v>
      </c>
      <c r="Z15" s="43" t="s">
        <v>34</v>
      </c>
      <c r="AA15" s="44" t="s">
        <v>37</v>
      </c>
      <c r="AB15" s="43" t="s">
        <v>25</v>
      </c>
      <c r="AC15" s="44" t="s">
        <v>50</v>
      </c>
    </row>
    <row r="16" spans="1:29" x14ac:dyDescent="0.25">
      <c r="A16" s="15" t="s">
        <v>75</v>
      </c>
      <c r="B16" s="52" t="s">
        <v>24</v>
      </c>
      <c r="C16" s="53"/>
      <c r="D16" s="54" t="s">
        <v>25</v>
      </c>
      <c r="E16" s="53" t="s">
        <v>76</v>
      </c>
      <c r="F16" s="54" t="s">
        <v>34</v>
      </c>
      <c r="G16" s="53"/>
      <c r="H16" s="54" t="s">
        <v>25</v>
      </c>
      <c r="I16" s="53" t="s">
        <v>77</v>
      </c>
      <c r="J16" s="43" t="s">
        <v>24</v>
      </c>
      <c r="K16" s="55"/>
      <c r="L16" s="52" t="s">
        <v>24</v>
      </c>
      <c r="M16" s="53"/>
      <c r="N16" s="54" t="s">
        <v>24</v>
      </c>
      <c r="O16" s="53"/>
      <c r="P16" s="54" t="s">
        <v>24</v>
      </c>
      <c r="Q16" s="53"/>
      <c r="R16" s="52" t="s">
        <v>24</v>
      </c>
      <c r="S16" s="53"/>
      <c r="T16" s="54" t="s">
        <v>24</v>
      </c>
      <c r="U16" s="53"/>
      <c r="V16" s="54" t="s">
        <v>24</v>
      </c>
      <c r="W16" s="53"/>
      <c r="X16" s="52" t="s">
        <v>24</v>
      </c>
      <c r="Y16" s="53"/>
      <c r="Z16" s="54" t="s">
        <v>24</v>
      </c>
      <c r="AA16" s="53"/>
      <c r="AB16" s="54" t="s">
        <v>24</v>
      </c>
      <c r="AC16" s="53"/>
    </row>
    <row r="17" spans="1:29" x14ac:dyDescent="0.25">
      <c r="A17" s="16" t="s">
        <v>78</v>
      </c>
      <c r="B17" s="47" t="s">
        <v>24</v>
      </c>
      <c r="C17" s="48"/>
      <c r="D17" s="49" t="s">
        <v>24</v>
      </c>
      <c r="E17" s="48"/>
      <c r="F17" s="49" t="s">
        <v>34</v>
      </c>
      <c r="G17" s="48"/>
      <c r="H17" s="43" t="s">
        <v>24</v>
      </c>
      <c r="I17" s="48"/>
      <c r="J17" s="43" t="s">
        <v>24</v>
      </c>
      <c r="K17" s="51"/>
      <c r="L17" s="47" t="s">
        <v>24</v>
      </c>
      <c r="M17" s="48"/>
      <c r="N17" s="49" t="s">
        <v>24</v>
      </c>
      <c r="O17" s="48"/>
      <c r="P17" s="49" t="s">
        <v>24</v>
      </c>
      <c r="Q17" s="48"/>
      <c r="R17" s="47" t="s">
        <v>24</v>
      </c>
      <c r="S17" s="48"/>
      <c r="T17" s="49" t="s">
        <v>24</v>
      </c>
      <c r="U17" s="48"/>
      <c r="V17" s="49" t="s">
        <v>25</v>
      </c>
      <c r="W17" s="48"/>
      <c r="X17" s="47" t="s">
        <v>24</v>
      </c>
      <c r="Y17" s="48"/>
      <c r="Z17" s="49" t="s">
        <v>25</v>
      </c>
      <c r="AA17" s="88" t="s">
        <v>79</v>
      </c>
      <c r="AB17" s="49" t="s">
        <v>24</v>
      </c>
      <c r="AC17" s="48"/>
    </row>
    <row r="18" spans="1:29" x14ac:dyDescent="0.25"/>
  </sheetData>
  <sheetProtection algorithmName="SHA-512" hashValue="NrcvjxyqelDuddsnPqBRoLW6nZTXcsSlmsQSZBVfU5CfWSj7WJnZahAHEwLRs1ObAG+rwMXDUWv3OGHTA7UcGw==" saltValue="WcpREtQ8Q4DOqV2a0yq5OQ==" spinCount="100000" sheet="1" objects="1" scenarios="1" selectLockedCells="1" selectUnlockedCells="1"/>
  <mergeCells count="19">
    <mergeCell ref="N4:O4"/>
    <mergeCell ref="P4:Q4"/>
    <mergeCell ref="R4:S4"/>
    <mergeCell ref="C1:M1"/>
    <mergeCell ref="X4:Y4"/>
    <mergeCell ref="Z4:AA4"/>
    <mergeCell ref="AB4:AC4"/>
    <mergeCell ref="B3:K3"/>
    <mergeCell ref="L3:Q3"/>
    <mergeCell ref="R3:W3"/>
    <mergeCell ref="X3:AC3"/>
    <mergeCell ref="B4:C4"/>
    <mergeCell ref="D4:E4"/>
    <mergeCell ref="F4:G4"/>
    <mergeCell ref="H4:I4"/>
    <mergeCell ref="J4:K4"/>
    <mergeCell ref="T4:U4"/>
    <mergeCell ref="V4:W4"/>
    <mergeCell ref="L4:M4"/>
  </mergeCells>
  <conditionalFormatting sqref="B6:B17 D6:D17 F6:F17 H6:H17 J6:J17 L6:L17 N6:N17 P6:P17 R6:R17 T6:T17 V6:V17 X6:X17 Z6:Z17 AB6:AB17">
    <cfRule type="containsText" dxfId="5" priority="52" operator="containsText" text="L">
      <formula>NOT(ISERROR(SEARCH("L",B6)))</formula>
    </cfRule>
    <cfRule type="containsText" dxfId="3" priority="54" operator="containsText" text="H">
      <formula>NOT(ISERROR(SEARCH("H",B6)))</formula>
    </cfRule>
  </conditionalFormatting>
  <dataValidations count="3">
    <dataValidation type="list" allowBlank="1" showInputMessage="1" showErrorMessage="1" sqref="A6:A8 A10:A17" xr:uid="{0CFC71A4-BCCC-4866-B7E1-48598CAF91D6}">
      <formula1>ClimVar</formula1>
    </dataValidation>
    <dataValidation type="list" allowBlank="1" showInputMessage="1" showErrorMessage="1" sqref="H6:H7 P6 X6:X17 N6:N17 AB6:AB17 P8:P17 V6:V17 T6:T17 R6:R17 L6:L17 D6:D17 H9:H17 F6:F17 B6:B17 Z6:Z17 J6:J17" xr:uid="{E693A34C-8806-4185-9202-879317B823C4}">
      <formula1>ExposureList2</formula1>
    </dataValidation>
    <dataValidation type="list" allowBlank="1" showInputMessage="1" showErrorMessage="1" sqref="A9" xr:uid="{3D5D4551-BA64-4283-80A5-FC4804C0678B}">
      <formula1>$B$3:$U$3</formula1>
    </dataValidation>
  </dataValidations>
  <pageMargins left="0.7" right="0.7" top="0.75" bottom="0.75" header="0.3" footer="0.3"/>
  <pageSetup paperSize="8" scale="87"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53" operator="containsText" id="{F592B0DF-175A-4FD0-B8DA-C5A4FD2E5498}">
            <xm:f>NOT(ISERROR(SEARCH("M",B6)))</xm:f>
            <xm:f>"M"</xm:f>
            <x14:dxf>
              <font>
                <color rgb="FF9C6500"/>
              </font>
              <fill>
                <patternFill>
                  <bgColor rgb="FFFFEB9C"/>
                </patternFill>
              </fill>
            </x14:dxf>
          </x14:cfRule>
          <xm:sqref>B6:B17 D6:D17 F6:F17 H6:H17 J6:J17 L6:L17 N6:N17 P6:P17 R6:R17 T6:T17 V6:V17 X6:X17 Z6:Z17 AB6:AB17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sheetPr>
  <dimension ref="A1:U33"/>
  <sheetViews>
    <sheetView topLeftCell="D1" zoomScaleNormal="100" workbookViewId="0">
      <selection activeCell="E29" sqref="E29"/>
    </sheetView>
  </sheetViews>
  <sheetFormatPr defaultColWidth="9.140625" defaultRowHeight="15" customHeight="1" x14ac:dyDescent="0.25"/>
  <cols>
    <col min="1" max="1" width="2.5703125" style="1" customWidth="1"/>
    <col min="2" max="2" width="39" style="1" customWidth="1"/>
    <col min="3" max="3" width="15" style="1" bestFit="1" customWidth="1"/>
    <col min="4" max="4" width="14.28515625" style="1" customWidth="1"/>
    <col min="5" max="5" width="76.85546875" style="1" customWidth="1"/>
    <col min="6" max="6" width="17.42578125" style="1" customWidth="1"/>
    <col min="7" max="8" width="9.140625" style="1"/>
    <col min="9" max="9" width="33" style="1" bestFit="1" customWidth="1"/>
    <col min="10" max="16384" width="9.140625" style="1"/>
  </cols>
  <sheetData>
    <row r="1" spans="1:21" ht="18.75" x14ac:dyDescent="0.3">
      <c r="A1" s="4" t="s">
        <v>80</v>
      </c>
      <c r="C1" s="56" t="s">
        <v>81</v>
      </c>
    </row>
    <row r="2" spans="1:21" x14ac:dyDescent="0.25">
      <c r="B2" s="225"/>
      <c r="C2" s="225"/>
    </row>
    <row r="3" spans="1:21" x14ac:dyDescent="0.25">
      <c r="C3" s="71" t="s">
        <v>82</v>
      </c>
      <c r="D3" s="229" t="s">
        <v>83</v>
      </c>
      <c r="E3" s="229"/>
      <c r="F3" s="229"/>
    </row>
    <row r="4" spans="1:21" x14ac:dyDescent="0.25">
      <c r="B4" s="57" t="s">
        <v>20</v>
      </c>
      <c r="C4" s="76" t="s">
        <v>21</v>
      </c>
      <c r="D4" s="80" t="s">
        <v>21</v>
      </c>
      <c r="E4" s="81" t="s">
        <v>84</v>
      </c>
      <c r="F4" s="82" t="s">
        <v>85</v>
      </c>
      <c r="J4" s="226">
        <v>2050</v>
      </c>
      <c r="K4" s="227"/>
      <c r="L4" s="227"/>
      <c r="M4" s="227"/>
      <c r="N4" s="227"/>
      <c r="O4" s="228"/>
      <c r="P4" s="223">
        <v>2080</v>
      </c>
      <c r="Q4" s="223"/>
      <c r="R4" s="223"/>
      <c r="S4" s="223"/>
      <c r="T4" s="223"/>
      <c r="U4" s="224"/>
    </row>
    <row r="5" spans="1:21" x14ac:dyDescent="0.25">
      <c r="B5" s="67" t="str">
        <f>'Vulnerability (Impact)'!A6</f>
        <v>Incremental Air Temperature increase</v>
      </c>
      <c r="C5" s="68" t="s">
        <v>24</v>
      </c>
      <c r="D5" s="83" t="s">
        <v>25</v>
      </c>
      <c r="E5" s="84" t="s">
        <v>86</v>
      </c>
      <c r="F5" s="85" t="s">
        <v>87</v>
      </c>
      <c r="I5" s="230" t="s">
        <v>88</v>
      </c>
      <c r="J5" s="222" t="s">
        <v>89</v>
      </c>
      <c r="K5" s="223"/>
      <c r="L5" s="224"/>
      <c r="M5" s="223" t="s">
        <v>90</v>
      </c>
      <c r="N5" s="223"/>
      <c r="O5" s="223"/>
      <c r="P5" s="222" t="s">
        <v>89</v>
      </c>
      <c r="Q5" s="223"/>
      <c r="R5" s="224"/>
      <c r="S5" s="223" t="s">
        <v>90</v>
      </c>
      <c r="T5" s="223"/>
      <c r="U5" s="224"/>
    </row>
    <row r="6" spans="1:21" x14ac:dyDescent="0.25">
      <c r="B6" s="69" t="str">
        <f>'Vulnerability (Impact)'!A7</f>
        <v>Extreme temperature/ heatwave</v>
      </c>
      <c r="C6" s="46" t="s">
        <v>25</v>
      </c>
      <c r="D6" s="72" t="s">
        <v>34</v>
      </c>
      <c r="E6" s="74" t="s">
        <v>91</v>
      </c>
      <c r="F6" s="77" t="s">
        <v>92</v>
      </c>
      <c r="I6" s="231"/>
      <c r="J6" s="38">
        <v>0.1</v>
      </c>
      <c r="K6" s="39">
        <v>0.5</v>
      </c>
      <c r="L6" s="40">
        <v>0.9</v>
      </c>
      <c r="M6" s="39">
        <v>0.1</v>
      </c>
      <c r="N6" s="39">
        <v>0.5</v>
      </c>
      <c r="O6" s="39">
        <v>0.9</v>
      </c>
      <c r="P6" s="38">
        <v>0.1</v>
      </c>
      <c r="Q6" s="39">
        <v>0.5</v>
      </c>
      <c r="R6" s="40">
        <v>0.9</v>
      </c>
      <c r="S6" s="39">
        <v>0.1</v>
      </c>
      <c r="T6" s="39">
        <v>0.5</v>
      </c>
      <c r="U6" s="40">
        <v>0.9</v>
      </c>
    </row>
    <row r="7" spans="1:21" x14ac:dyDescent="0.25">
      <c r="B7" s="69" t="str">
        <f>'Vulnerability (Impact)'!A9</f>
        <v>Extreme rainfall change</v>
      </c>
      <c r="C7" s="46" t="s">
        <v>34</v>
      </c>
      <c r="D7" s="72" t="s">
        <v>34</v>
      </c>
      <c r="E7" s="74" t="s">
        <v>93</v>
      </c>
      <c r="F7" s="77" t="s">
        <v>87</v>
      </c>
      <c r="I7" s="36" t="s">
        <v>94</v>
      </c>
      <c r="J7" s="34" t="s">
        <v>95</v>
      </c>
      <c r="K7" t="s">
        <v>96</v>
      </c>
      <c r="L7" s="35" t="s">
        <v>97</v>
      </c>
      <c r="M7" t="s">
        <v>98</v>
      </c>
      <c r="N7" t="s">
        <v>99</v>
      </c>
      <c r="O7" t="s">
        <v>100</v>
      </c>
      <c r="P7" s="34" t="s">
        <v>95</v>
      </c>
      <c r="Q7" t="s">
        <v>101</v>
      </c>
      <c r="R7" s="35" t="s">
        <v>102</v>
      </c>
      <c r="S7" t="s">
        <v>103</v>
      </c>
      <c r="T7" t="s">
        <v>102</v>
      </c>
      <c r="U7" s="35" t="s">
        <v>104</v>
      </c>
    </row>
    <row r="8" spans="1:21" x14ac:dyDescent="0.25">
      <c r="B8" s="69" t="str">
        <f>'Vulnerability (Impact)'!A11</f>
        <v>Maximum wind speed</v>
      </c>
      <c r="C8" s="46" t="s">
        <v>34</v>
      </c>
      <c r="D8" s="72" t="s">
        <v>34</v>
      </c>
      <c r="E8" s="74" t="s">
        <v>105</v>
      </c>
      <c r="F8" s="77" t="s">
        <v>106</v>
      </c>
      <c r="I8" s="36" t="s">
        <v>107</v>
      </c>
      <c r="J8" s="58">
        <v>-0.19</v>
      </c>
      <c r="K8" s="59">
        <v>0.08</v>
      </c>
      <c r="L8" s="60">
        <v>0.36</v>
      </c>
      <c r="M8" s="59">
        <v>-0.17</v>
      </c>
      <c r="N8" s="59">
        <v>0.12</v>
      </c>
      <c r="O8" s="59">
        <v>0.42</v>
      </c>
      <c r="P8" s="58">
        <v>-0.24</v>
      </c>
      <c r="Q8" s="59">
        <v>0.05</v>
      </c>
      <c r="R8" s="60">
        <v>0.33</v>
      </c>
      <c r="S8" s="59">
        <v>-0.14000000000000001</v>
      </c>
      <c r="T8" s="59">
        <v>0.19</v>
      </c>
      <c r="U8" s="60">
        <v>0.56000000000000005</v>
      </c>
    </row>
    <row r="9" spans="1:21" x14ac:dyDescent="0.25">
      <c r="B9" s="69" t="str">
        <f>'Vulnerability (Impact)'!A12</f>
        <v>Solar radiation</v>
      </c>
      <c r="C9" s="46" t="s">
        <v>24</v>
      </c>
      <c r="D9" s="72" t="s">
        <v>25</v>
      </c>
      <c r="E9" s="74" t="s">
        <v>108</v>
      </c>
      <c r="F9" s="77" t="s">
        <v>109</v>
      </c>
      <c r="I9" s="36" t="s">
        <v>110</v>
      </c>
      <c r="J9" s="34" t="s">
        <v>111</v>
      </c>
      <c r="K9" t="s">
        <v>112</v>
      </c>
      <c r="L9" s="35" t="s">
        <v>113</v>
      </c>
      <c r="M9" s="12" t="s">
        <v>114</v>
      </c>
      <c r="N9" t="s">
        <v>99</v>
      </c>
      <c r="O9" t="s">
        <v>115</v>
      </c>
      <c r="P9" s="34" t="s">
        <v>116</v>
      </c>
      <c r="Q9" t="s">
        <v>101</v>
      </c>
      <c r="R9" s="35" t="s">
        <v>113</v>
      </c>
      <c r="S9" t="s">
        <v>117</v>
      </c>
      <c r="T9" t="s">
        <v>118</v>
      </c>
      <c r="U9" s="35" t="s">
        <v>119</v>
      </c>
    </row>
    <row r="10" spans="1:21" x14ac:dyDescent="0.25">
      <c r="B10" s="69" t="str">
        <f>'Vulnerability (Impact)'!A13</f>
        <v>Water Availability</v>
      </c>
      <c r="C10" s="46" t="s">
        <v>25</v>
      </c>
      <c r="D10" s="72" t="s">
        <v>34</v>
      </c>
      <c r="E10" s="74" t="s">
        <v>120</v>
      </c>
      <c r="F10" s="78" t="s">
        <v>121</v>
      </c>
      <c r="I10" s="37" t="s">
        <v>122</v>
      </c>
      <c r="J10" s="61">
        <v>-0.36</v>
      </c>
      <c r="K10" s="62">
        <v>-7.0000000000000007E-2</v>
      </c>
      <c r="L10" s="63">
        <v>0.23</v>
      </c>
      <c r="M10" s="62">
        <v>-0.38</v>
      </c>
      <c r="N10" s="62">
        <v>-0.08</v>
      </c>
      <c r="O10" s="62">
        <v>0.24</v>
      </c>
      <c r="P10" s="61">
        <v>-0.4</v>
      </c>
      <c r="Q10" s="62">
        <v>-0.11</v>
      </c>
      <c r="R10" s="63">
        <v>0.21</v>
      </c>
      <c r="S10" s="62">
        <v>-0.54</v>
      </c>
      <c r="T10" s="62">
        <v>-0.18</v>
      </c>
      <c r="U10" s="63">
        <v>0.21</v>
      </c>
    </row>
    <row r="11" spans="1:21" x14ac:dyDescent="0.25">
      <c r="B11" s="69" t="str">
        <f>'Vulnerability (Impact)'!A14</f>
        <v>Storms</v>
      </c>
      <c r="C11" s="46" t="s">
        <v>25</v>
      </c>
      <c r="D11" s="72" t="s">
        <v>34</v>
      </c>
      <c r="E11" s="74" t="s">
        <v>105</v>
      </c>
      <c r="F11" s="77" t="s">
        <v>106</v>
      </c>
    </row>
    <row r="12" spans="1:21" x14ac:dyDescent="0.25">
      <c r="B12" s="69" t="str">
        <f>'Vulnerability (Impact)'!A15</f>
        <v>Flooding</v>
      </c>
      <c r="C12" s="46" t="s">
        <v>24</v>
      </c>
      <c r="D12" s="72" t="s">
        <v>34</v>
      </c>
      <c r="E12" s="74" t="s">
        <v>93</v>
      </c>
      <c r="F12" s="77" t="s">
        <v>87</v>
      </c>
    </row>
    <row r="13" spans="1:21" x14ac:dyDescent="0.25">
      <c r="B13" s="69" t="str">
        <f>'Vulnerability (Impact)'!A16</f>
        <v>Soil Erosion</v>
      </c>
      <c r="C13" s="46" t="s">
        <v>24</v>
      </c>
      <c r="D13" s="72" t="s">
        <v>25</v>
      </c>
      <c r="E13" s="74" t="s">
        <v>105</v>
      </c>
      <c r="F13" s="78" t="s">
        <v>123</v>
      </c>
    </row>
    <row r="14" spans="1:21" x14ac:dyDescent="0.25">
      <c r="B14" s="70" t="str">
        <f>'Vulnerability (Impact)'!A17</f>
        <v>Growing season</v>
      </c>
      <c r="C14" s="47" t="s">
        <v>24</v>
      </c>
      <c r="D14" s="73" t="s">
        <v>34</v>
      </c>
      <c r="E14" s="75" t="s">
        <v>105</v>
      </c>
      <c r="F14" s="79" t="s">
        <v>124</v>
      </c>
    </row>
    <row r="15" spans="1:21" x14ac:dyDescent="0.25"/>
    <row r="16" spans="1:21" x14ac:dyDescent="0.25"/>
    <row r="17" x14ac:dyDescent="0.25"/>
    <row r="18"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sheetData>
  <sheetProtection algorithmName="SHA-512" hashValue="9pSl3SPXlWzhFJJ405Y2JXL+NTWbzAZx35FP4HA+txqNDVJzyXYN1uZJpQknIC/tuuZxsF/eUr1UAjx/uPHnzA==" saltValue="+BvnDGKO7exQB8uyWrmqaw==" spinCount="100000" sheet="1" objects="1" scenarios="1" selectLockedCells="1" selectUnlockedCells="1"/>
  <mergeCells count="9">
    <mergeCell ref="J5:L5"/>
    <mergeCell ref="M5:O5"/>
    <mergeCell ref="P5:R5"/>
    <mergeCell ref="S5:U5"/>
    <mergeCell ref="B2:C2"/>
    <mergeCell ref="J4:O4"/>
    <mergeCell ref="P4:U4"/>
    <mergeCell ref="D3:F3"/>
    <mergeCell ref="I5:I6"/>
  </mergeCells>
  <conditionalFormatting sqref="C5:D14">
    <cfRule type="containsText" dxfId="2" priority="109" operator="containsText" text="L">
      <formula>NOT(ISERROR(SEARCH("L",C5)))</formula>
    </cfRule>
    <cfRule type="containsText" dxfId="0" priority="111" operator="containsText" text="H">
      <formula>NOT(ISERROR(SEARCH("H",C5)))</formula>
    </cfRule>
  </conditionalFormatting>
  <dataValidations count="2">
    <dataValidation type="list" allowBlank="1" showInputMessage="1" showErrorMessage="1" sqref="C5:D14 E5:E9 E11:E14" xr:uid="{00000000-0002-0000-0300-000000000000}">
      <formula1>ExposureList2</formula1>
    </dataValidation>
    <dataValidation type="list" allowBlank="1" showInputMessage="1" showErrorMessage="1" sqref="B5:B14" xr:uid="{00000000-0002-0000-0300-000001000000}">
      <formula1>ClimVar</formula1>
    </dataValidation>
  </dataValidations>
  <hyperlinks>
    <hyperlink ref="F5" r:id="rId1" xr:uid="{31E65D87-F81F-4886-9141-155FCF8C55EE}"/>
    <hyperlink ref="F6" r:id="rId2" xr:uid="{AB7D7F3E-9D6C-41D2-8A21-239DBFD2C1C1}"/>
    <hyperlink ref="F7" r:id="rId3" xr:uid="{6CBF6623-4C3B-4857-86DA-15F3D9A2314B}"/>
    <hyperlink ref="F8" r:id="rId4" xr:uid="{27067535-251E-4D51-948B-1E74965107F1}"/>
    <hyperlink ref="F11" r:id="rId5" xr:uid="{596FE901-2A8F-433D-BD45-5F3E5412236A}"/>
    <hyperlink ref="F9" r:id="rId6" xr:uid="{178CF559-441B-4FD5-8C72-DB40A85C7AEE}"/>
    <hyperlink ref="F10" r:id="rId7" xr:uid="{CE45064A-E418-4BD0-9047-1E63F1F64888}"/>
    <hyperlink ref="F12" r:id="rId8" xr:uid="{585B2D28-48C0-448C-AF5D-217C48DBBE36}"/>
    <hyperlink ref="F13" r:id="rId9" xr:uid="{65DCB040-9360-4776-8E8A-49885A96AA9A}"/>
    <hyperlink ref="F14" r:id="rId10" xr:uid="{3F8BBCC2-AB55-4020-A003-C91C0F10CF27}"/>
  </hyperlinks>
  <pageMargins left="0.7" right="0.7" top="0.75" bottom="0.75" header="0.3" footer="0.3"/>
  <pageSetup paperSize="8" orientation="portrait" r:id="rId11"/>
  <extLst>
    <ext xmlns:x14="http://schemas.microsoft.com/office/spreadsheetml/2009/9/main" uri="{78C0D931-6437-407d-A8EE-F0AAD7539E65}">
      <x14:conditionalFormattings>
        <x14:conditionalFormatting xmlns:xm="http://schemas.microsoft.com/office/excel/2006/main">
          <x14:cfRule type="containsText" priority="110" operator="containsText" id="{45D6A784-83AE-4A58-9A96-5E46859FC49A}">
            <xm:f>NOT(ISERROR(SEARCH("M",C5)))</xm:f>
            <xm:f>"M"</xm:f>
            <x14:dxf>
              <font>
                <color rgb="FF9C6500"/>
              </font>
              <fill>
                <patternFill>
                  <bgColor rgb="FFFFEB9C"/>
                </patternFill>
              </fill>
            </x14:dxf>
          </x14:cfRule>
          <xm:sqref>C5:D14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Z45"/>
  <sheetViews>
    <sheetView zoomScale="77" zoomScaleNormal="70" workbookViewId="0">
      <selection activeCell="D20" sqref="D20"/>
    </sheetView>
  </sheetViews>
  <sheetFormatPr defaultColWidth="9.140625" defaultRowHeight="15" customHeight="1" x14ac:dyDescent="0.25"/>
  <cols>
    <col min="1" max="1" width="13.140625" style="1" customWidth="1"/>
    <col min="2" max="2" width="14" style="1" customWidth="1"/>
    <col min="3" max="3" width="24" style="1" customWidth="1"/>
    <col min="4" max="4" width="26.7109375" style="1" customWidth="1"/>
    <col min="5" max="5" width="14.85546875" style="1" customWidth="1"/>
    <col min="6" max="6" width="10.28515625" style="1" bestFit="1" customWidth="1"/>
    <col min="7" max="7" width="24.28515625" style="1" customWidth="1"/>
    <col min="8" max="8" width="39.7109375" style="1" customWidth="1"/>
    <col min="9" max="9" width="15.7109375" style="1" customWidth="1"/>
    <col min="10" max="10" width="20.28515625" style="1" bestFit="1" customWidth="1"/>
    <col min="11" max="11" width="13.28515625" style="1" bestFit="1" customWidth="1"/>
    <col min="12" max="12" width="5.7109375" style="1" customWidth="1"/>
    <col min="13" max="13" width="22.5703125" style="1" customWidth="1"/>
    <col min="14" max="14" width="14.140625" style="1" customWidth="1"/>
    <col min="15" max="15" width="10.5703125" style="1" customWidth="1"/>
    <col min="16" max="16" width="10.28515625" style="1" customWidth="1"/>
    <col min="17" max="17" width="22.85546875" style="1" customWidth="1"/>
    <col min="18" max="18" width="25.85546875" style="1" customWidth="1"/>
    <col min="19" max="16384" width="9.140625" style="1"/>
  </cols>
  <sheetData>
    <row r="1" spans="1:26" ht="18.75" x14ac:dyDescent="0.3">
      <c r="A1" s="4" t="s">
        <v>125</v>
      </c>
      <c r="C1" s="56" t="s">
        <v>126</v>
      </c>
    </row>
    <row r="2" spans="1:26" ht="14.45" customHeight="1" x14ac:dyDescent="0.25">
      <c r="D2" s="22"/>
      <c r="L2" s="25"/>
      <c r="V2" s="3" t="s">
        <v>127</v>
      </c>
    </row>
    <row r="3" spans="1:26" ht="14.45" customHeight="1" x14ac:dyDescent="0.25">
      <c r="C3" s="24" t="s">
        <v>128</v>
      </c>
      <c r="D3" s="22"/>
      <c r="L3" s="25"/>
      <c r="M3" s="100" t="s">
        <v>129</v>
      </c>
      <c r="N3" s="100"/>
      <c r="O3" s="100"/>
      <c r="P3" s="100"/>
      <c r="X3" s="241" t="s">
        <v>130</v>
      </c>
      <c r="Y3" s="241"/>
      <c r="Z3" s="241"/>
    </row>
    <row r="4" spans="1:26" ht="14.45" customHeight="1" x14ac:dyDescent="0.25">
      <c r="D4" s="26"/>
      <c r="E4" s="27"/>
      <c r="F4" s="27"/>
      <c r="G4" s="27"/>
      <c r="H4" s="26"/>
      <c r="I4" s="27"/>
      <c r="J4" s="27"/>
      <c r="K4" s="27"/>
      <c r="L4" s="29"/>
      <c r="M4" s="100"/>
      <c r="N4" s="100"/>
      <c r="O4" s="100"/>
      <c r="P4" s="100"/>
      <c r="Q4" s="28"/>
      <c r="R4" s="30"/>
      <c r="S4" s="28"/>
      <c r="T4" s="30"/>
      <c r="X4" s="64" t="s">
        <v>24</v>
      </c>
      <c r="Y4" s="64" t="s">
        <v>25</v>
      </c>
      <c r="Z4" s="64" t="s">
        <v>34</v>
      </c>
    </row>
    <row r="5" spans="1:26" ht="14.45" customHeight="1" x14ac:dyDescent="0.25">
      <c r="C5" s="27"/>
      <c r="D5" s="27"/>
      <c r="E5" s="236" t="s">
        <v>131</v>
      </c>
      <c r="F5" s="236"/>
      <c r="G5" s="236"/>
      <c r="H5" s="27"/>
      <c r="I5" s="236" t="s">
        <v>131</v>
      </c>
      <c r="J5" s="237"/>
      <c r="K5" s="237"/>
      <c r="L5" s="32"/>
      <c r="M5" s="31"/>
      <c r="N5" s="233">
        <v>2050</v>
      </c>
      <c r="O5" s="234"/>
      <c r="P5" s="235"/>
      <c r="Q5" s="236" t="s">
        <v>132</v>
      </c>
      <c r="R5" s="242"/>
      <c r="S5" s="31"/>
      <c r="T5" s="31"/>
      <c r="V5" s="89" t="s">
        <v>133</v>
      </c>
      <c r="W5" s="64" t="s">
        <v>24</v>
      </c>
      <c r="X5" s="90">
        <v>1</v>
      </c>
      <c r="Y5" s="90">
        <v>2</v>
      </c>
      <c r="Z5" s="90">
        <v>3</v>
      </c>
    </row>
    <row r="6" spans="1:26" ht="79.5" customHeight="1" x14ac:dyDescent="0.25">
      <c r="A6" s="238" t="s">
        <v>134</v>
      </c>
      <c r="B6" s="238" t="s">
        <v>135</v>
      </c>
      <c r="C6" s="238" t="s">
        <v>136</v>
      </c>
      <c r="D6" s="238" t="s">
        <v>137</v>
      </c>
      <c r="E6" s="238" t="s">
        <v>138</v>
      </c>
      <c r="F6" s="238"/>
      <c r="G6" s="238"/>
      <c r="H6" s="238" t="s">
        <v>139</v>
      </c>
      <c r="I6" s="238" t="s">
        <v>140</v>
      </c>
      <c r="J6" s="239"/>
      <c r="K6" s="240"/>
      <c r="L6" s="32"/>
      <c r="M6" s="238" t="s">
        <v>141</v>
      </c>
      <c r="N6" s="238" t="s">
        <v>142</v>
      </c>
      <c r="O6" s="238"/>
      <c r="P6" s="238"/>
      <c r="Q6" s="243" t="s">
        <v>143</v>
      </c>
      <c r="R6" s="244"/>
      <c r="S6" s="31"/>
      <c r="T6" s="31"/>
      <c r="U6" s="31"/>
      <c r="V6" s="89"/>
      <c r="W6" s="64" t="s">
        <v>25</v>
      </c>
      <c r="X6" s="90">
        <v>2</v>
      </c>
      <c r="Y6" s="92">
        <v>4</v>
      </c>
      <c r="Z6" s="92">
        <v>6</v>
      </c>
    </row>
    <row r="7" spans="1:26" ht="48" customHeight="1" x14ac:dyDescent="0.25">
      <c r="A7" s="238"/>
      <c r="B7" s="238"/>
      <c r="C7" s="238"/>
      <c r="D7" s="238"/>
      <c r="E7" s="98" t="s">
        <v>133</v>
      </c>
      <c r="F7" s="98" t="s">
        <v>130</v>
      </c>
      <c r="G7" s="98" t="s">
        <v>144</v>
      </c>
      <c r="H7" s="238"/>
      <c r="I7" s="98" t="s">
        <v>133</v>
      </c>
      <c r="J7" s="99" t="s">
        <v>130</v>
      </c>
      <c r="K7" s="23" t="s">
        <v>144</v>
      </c>
      <c r="L7" s="32"/>
      <c r="M7" s="238"/>
      <c r="N7" s="98" t="s">
        <v>133</v>
      </c>
      <c r="O7" s="98" t="s">
        <v>130</v>
      </c>
      <c r="P7" s="98" t="s">
        <v>144</v>
      </c>
      <c r="Q7" s="97" t="s">
        <v>145</v>
      </c>
      <c r="R7" s="97" t="s">
        <v>146</v>
      </c>
      <c r="S7" s="31"/>
      <c r="T7" s="31"/>
      <c r="U7" s="31"/>
      <c r="V7" s="89"/>
      <c r="W7" s="64" t="s">
        <v>34</v>
      </c>
      <c r="X7" s="90">
        <v>3</v>
      </c>
      <c r="Y7" s="92">
        <v>6</v>
      </c>
      <c r="Z7" s="91">
        <v>9</v>
      </c>
    </row>
    <row r="8" spans="1:26" ht="165" customHeight="1" x14ac:dyDescent="0.25">
      <c r="A8" s="245" t="s">
        <v>2</v>
      </c>
      <c r="B8" s="232" t="s">
        <v>6</v>
      </c>
      <c r="C8" s="65" t="s">
        <v>147</v>
      </c>
      <c r="D8" s="65" t="s">
        <v>148</v>
      </c>
      <c r="E8" s="104">
        <v>3</v>
      </c>
      <c r="F8" s="104">
        <v>3</v>
      </c>
      <c r="G8" s="104">
        <f>F8*E8</f>
        <v>9</v>
      </c>
      <c r="H8" s="101" t="s">
        <v>149</v>
      </c>
      <c r="I8" s="105">
        <v>2</v>
      </c>
      <c r="J8" s="111">
        <v>3</v>
      </c>
      <c r="K8" s="112">
        <f>J8*I8</f>
        <v>6</v>
      </c>
      <c r="L8" s="33"/>
      <c r="M8" s="101" t="s">
        <v>150</v>
      </c>
      <c r="N8" s="104">
        <v>3</v>
      </c>
      <c r="O8" s="104">
        <v>3</v>
      </c>
      <c r="P8" s="104">
        <f>N8*O8</f>
        <v>9</v>
      </c>
      <c r="Q8" s="101" t="s">
        <v>151</v>
      </c>
      <c r="R8" s="101" t="s">
        <v>152</v>
      </c>
      <c r="S8" s="33"/>
      <c r="T8" s="33"/>
      <c r="U8" s="33"/>
      <c r="V8" s="33"/>
    </row>
    <row r="9" spans="1:26" ht="85.5" customHeight="1" x14ac:dyDescent="0.25">
      <c r="A9" s="246"/>
      <c r="B9" s="232"/>
      <c r="C9" s="65" t="s">
        <v>153</v>
      </c>
      <c r="D9" s="65" t="s">
        <v>154</v>
      </c>
      <c r="E9" s="104">
        <v>3</v>
      </c>
      <c r="F9" s="104">
        <v>3</v>
      </c>
      <c r="G9" s="104">
        <f>F9*E9</f>
        <v>9</v>
      </c>
      <c r="H9" s="101" t="s">
        <v>155</v>
      </c>
      <c r="I9" s="105">
        <v>2</v>
      </c>
      <c r="J9" s="113">
        <v>3</v>
      </c>
      <c r="K9" s="114">
        <f>J9*I9</f>
        <v>6</v>
      </c>
      <c r="L9" s="33"/>
      <c r="M9" s="101" t="s">
        <v>156</v>
      </c>
      <c r="N9" s="104">
        <v>3</v>
      </c>
      <c r="O9" s="104">
        <v>3</v>
      </c>
      <c r="P9" s="104">
        <f t="shared" ref="P9:P33" si="0">N9*O9</f>
        <v>9</v>
      </c>
      <c r="Q9" s="101" t="s">
        <v>157</v>
      </c>
      <c r="R9" s="101" t="s">
        <v>158</v>
      </c>
      <c r="S9" s="33"/>
      <c r="T9" s="33"/>
      <c r="U9" s="33"/>
      <c r="V9" s="33"/>
    </row>
    <row r="10" spans="1:26" ht="75" x14ac:dyDescent="0.25">
      <c r="A10" s="246"/>
      <c r="B10" s="232"/>
      <c r="C10" s="65" t="s">
        <v>159</v>
      </c>
      <c r="D10" s="65" t="s">
        <v>160</v>
      </c>
      <c r="E10" s="104">
        <v>3</v>
      </c>
      <c r="F10" s="104">
        <v>3</v>
      </c>
      <c r="G10" s="104">
        <f t="shared" ref="G10:G11" si="1">F10*E10</f>
        <v>9</v>
      </c>
      <c r="H10" s="101" t="s">
        <v>161</v>
      </c>
      <c r="I10" s="105">
        <v>2</v>
      </c>
      <c r="J10" s="113">
        <v>3</v>
      </c>
      <c r="K10" s="114">
        <f t="shared" ref="K10:K43" si="2">J10*I10</f>
        <v>6</v>
      </c>
      <c r="L10" s="33"/>
      <c r="M10" s="101" t="s">
        <v>162</v>
      </c>
      <c r="N10" s="104">
        <v>3</v>
      </c>
      <c r="O10" s="104">
        <v>3</v>
      </c>
      <c r="P10" s="104">
        <f t="shared" si="0"/>
        <v>9</v>
      </c>
      <c r="Q10" s="101" t="s">
        <v>163</v>
      </c>
      <c r="R10" s="101" t="s">
        <v>164</v>
      </c>
      <c r="S10" s="33"/>
      <c r="T10" s="33"/>
      <c r="U10" s="33"/>
      <c r="V10" s="33"/>
    </row>
    <row r="11" spans="1:26" ht="90" x14ac:dyDescent="0.25">
      <c r="A11" s="246"/>
      <c r="B11" s="232" t="s">
        <v>165</v>
      </c>
      <c r="C11" s="65" t="s">
        <v>166</v>
      </c>
      <c r="D11" s="65" t="s">
        <v>167</v>
      </c>
      <c r="E11" s="90">
        <v>1</v>
      </c>
      <c r="F11" s="105">
        <v>2</v>
      </c>
      <c r="G11" s="90">
        <f t="shared" si="1"/>
        <v>2</v>
      </c>
      <c r="H11" s="101" t="s">
        <v>168</v>
      </c>
      <c r="I11" s="90">
        <v>1</v>
      </c>
      <c r="J11" s="115">
        <v>1</v>
      </c>
      <c r="K11" s="116">
        <f t="shared" si="2"/>
        <v>1</v>
      </c>
      <c r="L11" s="33"/>
      <c r="M11" s="101" t="s">
        <v>169</v>
      </c>
      <c r="N11" s="105">
        <v>2</v>
      </c>
      <c r="O11" s="106">
        <v>1</v>
      </c>
      <c r="P11" s="106">
        <f t="shared" si="0"/>
        <v>2</v>
      </c>
      <c r="Q11" s="101" t="s">
        <v>170</v>
      </c>
      <c r="R11" s="101" t="s">
        <v>171</v>
      </c>
      <c r="S11" s="33"/>
      <c r="T11" s="33"/>
      <c r="U11" s="33"/>
      <c r="V11" s="33"/>
    </row>
    <row r="12" spans="1:26" ht="60" x14ac:dyDescent="0.25">
      <c r="A12" s="246"/>
      <c r="B12" s="232"/>
      <c r="C12" s="65" t="s">
        <v>172</v>
      </c>
      <c r="D12" s="65" t="s">
        <v>173</v>
      </c>
      <c r="E12" s="105">
        <v>2</v>
      </c>
      <c r="F12" s="105">
        <v>2</v>
      </c>
      <c r="G12" s="105">
        <f t="shared" ref="G12:G21" si="3">F12*E12</f>
        <v>4</v>
      </c>
      <c r="H12" s="102" t="s">
        <v>174</v>
      </c>
      <c r="I12" s="105">
        <v>2</v>
      </c>
      <c r="J12" s="115">
        <v>1</v>
      </c>
      <c r="K12" s="116">
        <f t="shared" si="2"/>
        <v>2</v>
      </c>
      <c r="L12" s="33"/>
      <c r="M12" s="101" t="s">
        <v>175</v>
      </c>
      <c r="N12" s="104">
        <v>3</v>
      </c>
      <c r="O12" s="106">
        <v>1</v>
      </c>
      <c r="P12" s="106">
        <f t="shared" ref="P12" si="4">N12*O12</f>
        <v>3</v>
      </c>
      <c r="Q12" s="101" t="s">
        <v>176</v>
      </c>
      <c r="R12" s="101" t="s">
        <v>152</v>
      </c>
      <c r="S12" s="33"/>
      <c r="T12" s="33"/>
      <c r="U12" s="33"/>
      <c r="V12" s="33"/>
    </row>
    <row r="13" spans="1:26" ht="75" x14ac:dyDescent="0.25">
      <c r="A13" s="246"/>
      <c r="B13" s="232"/>
      <c r="C13" s="65" t="s">
        <v>177</v>
      </c>
      <c r="D13" s="65" t="s">
        <v>173</v>
      </c>
      <c r="E13" s="105">
        <v>2</v>
      </c>
      <c r="F13" s="105">
        <v>2</v>
      </c>
      <c r="G13" s="105">
        <f>F13*E13</f>
        <v>4</v>
      </c>
      <c r="H13" s="102" t="s">
        <v>178</v>
      </c>
      <c r="I13" s="105">
        <v>2</v>
      </c>
      <c r="J13" s="115">
        <v>1</v>
      </c>
      <c r="K13" s="116">
        <f>J13*I13</f>
        <v>2</v>
      </c>
      <c r="L13" s="33"/>
      <c r="M13" s="101" t="s">
        <v>179</v>
      </c>
      <c r="N13" s="104">
        <v>3</v>
      </c>
      <c r="O13" s="106">
        <v>1</v>
      </c>
      <c r="P13" s="106">
        <f t="shared" ref="P13" si="5">N13*O13</f>
        <v>3</v>
      </c>
      <c r="Q13" s="101" t="s">
        <v>157</v>
      </c>
      <c r="R13" s="101" t="s">
        <v>158</v>
      </c>
      <c r="S13" s="33"/>
      <c r="T13" s="33"/>
      <c r="U13" s="33"/>
      <c r="V13" s="33"/>
    </row>
    <row r="14" spans="1:26" ht="90" x14ac:dyDescent="0.25">
      <c r="A14" s="246"/>
      <c r="B14" s="232"/>
      <c r="C14" s="96" t="s">
        <v>180</v>
      </c>
      <c r="D14" s="96" t="s">
        <v>181</v>
      </c>
      <c r="E14" s="109">
        <v>3</v>
      </c>
      <c r="F14" s="109">
        <v>3</v>
      </c>
      <c r="G14" s="109">
        <f t="shared" ref="G14" si="6">F14*E14</f>
        <v>9</v>
      </c>
      <c r="H14" s="124" t="s">
        <v>182</v>
      </c>
      <c r="I14" s="110">
        <v>2</v>
      </c>
      <c r="J14" s="125">
        <v>1</v>
      </c>
      <c r="K14" s="126">
        <f>J14*I14</f>
        <v>2</v>
      </c>
      <c r="L14" s="127"/>
      <c r="M14" s="96" t="s">
        <v>183</v>
      </c>
      <c r="N14" s="107">
        <v>1</v>
      </c>
      <c r="O14" s="107">
        <v>1</v>
      </c>
      <c r="P14" s="107">
        <f t="shared" si="0"/>
        <v>1</v>
      </c>
      <c r="Q14" s="96"/>
      <c r="R14" s="95"/>
      <c r="S14" s="33"/>
      <c r="T14" s="33"/>
      <c r="U14" s="33"/>
      <c r="V14" s="33"/>
    </row>
    <row r="15" spans="1:26" ht="120" x14ac:dyDescent="0.25">
      <c r="A15" s="246"/>
      <c r="B15" s="232" t="s">
        <v>184</v>
      </c>
      <c r="C15" s="65" t="s">
        <v>185</v>
      </c>
      <c r="D15" s="65" t="s">
        <v>186</v>
      </c>
      <c r="E15" s="105">
        <v>2</v>
      </c>
      <c r="F15" s="105">
        <v>2</v>
      </c>
      <c r="G15" s="105">
        <f t="shared" si="3"/>
        <v>4</v>
      </c>
      <c r="H15" s="102" t="s">
        <v>187</v>
      </c>
      <c r="I15" s="105">
        <v>2</v>
      </c>
      <c r="J15" s="115">
        <v>1</v>
      </c>
      <c r="K15" s="116">
        <f t="shared" si="2"/>
        <v>2</v>
      </c>
      <c r="L15" s="33"/>
      <c r="M15" s="101" t="s">
        <v>188</v>
      </c>
      <c r="N15" s="104">
        <v>3</v>
      </c>
      <c r="O15" s="105">
        <v>2</v>
      </c>
      <c r="P15" s="105">
        <f t="shared" si="0"/>
        <v>6</v>
      </c>
      <c r="Q15" s="101" t="s">
        <v>189</v>
      </c>
      <c r="R15" s="101" t="s">
        <v>190</v>
      </c>
      <c r="S15" s="33"/>
      <c r="T15" s="33"/>
      <c r="U15" s="33"/>
      <c r="V15" s="33"/>
    </row>
    <row r="16" spans="1:26" ht="120" x14ac:dyDescent="0.25">
      <c r="A16" s="246"/>
      <c r="B16" s="232"/>
      <c r="C16" s="65" t="s">
        <v>191</v>
      </c>
      <c r="D16" s="65" t="s">
        <v>186</v>
      </c>
      <c r="E16" s="105">
        <v>2</v>
      </c>
      <c r="F16" s="105">
        <v>2</v>
      </c>
      <c r="G16" s="105">
        <f t="shared" si="3"/>
        <v>4</v>
      </c>
      <c r="H16" s="102" t="s">
        <v>192</v>
      </c>
      <c r="I16" s="105">
        <v>2</v>
      </c>
      <c r="J16" s="115">
        <v>1</v>
      </c>
      <c r="K16" s="116">
        <f t="shared" si="2"/>
        <v>2</v>
      </c>
      <c r="L16" s="33"/>
      <c r="M16" s="101" t="s">
        <v>193</v>
      </c>
      <c r="N16" s="104">
        <v>3</v>
      </c>
      <c r="O16" s="105">
        <v>2</v>
      </c>
      <c r="P16" s="105">
        <f t="shared" si="0"/>
        <v>6</v>
      </c>
      <c r="Q16" s="101" t="s">
        <v>189</v>
      </c>
      <c r="R16" s="101" t="s">
        <v>190</v>
      </c>
      <c r="S16" s="33"/>
      <c r="T16" s="33"/>
      <c r="U16" s="33"/>
      <c r="V16" s="33"/>
    </row>
    <row r="17" spans="1:22" ht="120" x14ac:dyDescent="0.25">
      <c r="A17" s="246"/>
      <c r="B17" s="232"/>
      <c r="C17" s="65" t="s">
        <v>194</v>
      </c>
      <c r="D17" s="65" t="s">
        <v>186</v>
      </c>
      <c r="E17" s="105">
        <v>2</v>
      </c>
      <c r="F17" s="105">
        <v>2</v>
      </c>
      <c r="G17" s="105">
        <f t="shared" si="3"/>
        <v>4</v>
      </c>
      <c r="H17" s="103"/>
      <c r="I17" s="105">
        <v>2</v>
      </c>
      <c r="J17" s="117">
        <v>2</v>
      </c>
      <c r="K17" s="114">
        <f t="shared" si="2"/>
        <v>4</v>
      </c>
      <c r="L17" s="33"/>
      <c r="M17" s="101" t="s">
        <v>193</v>
      </c>
      <c r="N17" s="104">
        <v>3</v>
      </c>
      <c r="O17" s="105">
        <v>2</v>
      </c>
      <c r="P17" s="105">
        <f t="shared" ref="P17" si="7">N17*O17</f>
        <v>6</v>
      </c>
      <c r="Q17" s="101" t="s">
        <v>195</v>
      </c>
      <c r="R17" s="101" t="s">
        <v>190</v>
      </c>
      <c r="S17" s="33"/>
      <c r="T17" s="33"/>
      <c r="U17" s="33"/>
      <c r="V17" s="33"/>
    </row>
    <row r="18" spans="1:22" ht="90" x14ac:dyDescent="0.25">
      <c r="A18" s="246"/>
      <c r="B18" s="232"/>
      <c r="C18" s="65" t="s">
        <v>196</v>
      </c>
      <c r="D18" s="65" t="s">
        <v>197</v>
      </c>
      <c r="E18" s="104">
        <v>3</v>
      </c>
      <c r="F18" s="104">
        <v>3</v>
      </c>
      <c r="G18" s="104">
        <f t="shared" si="3"/>
        <v>9</v>
      </c>
      <c r="H18" s="101" t="s">
        <v>198</v>
      </c>
      <c r="I18" s="105">
        <v>2</v>
      </c>
      <c r="J18" s="113">
        <v>3</v>
      </c>
      <c r="K18" s="114">
        <f t="shared" si="2"/>
        <v>6</v>
      </c>
      <c r="L18" s="33"/>
      <c r="M18" s="101" t="s">
        <v>199</v>
      </c>
      <c r="N18" s="104">
        <v>3</v>
      </c>
      <c r="O18" s="104">
        <v>3</v>
      </c>
      <c r="P18" s="104">
        <f t="shared" ref="P18" si="8">O18*N18</f>
        <v>9</v>
      </c>
      <c r="Q18" s="101" t="s">
        <v>200</v>
      </c>
      <c r="R18" s="101" t="s">
        <v>201</v>
      </c>
      <c r="S18" s="33"/>
      <c r="T18" s="33"/>
      <c r="U18" s="33"/>
      <c r="V18" s="33"/>
    </row>
    <row r="19" spans="1:22" ht="75" x14ac:dyDescent="0.25">
      <c r="A19" s="246"/>
      <c r="B19" s="232"/>
      <c r="C19" s="65" t="s">
        <v>202</v>
      </c>
      <c r="D19" s="65" t="s">
        <v>186</v>
      </c>
      <c r="E19" s="105">
        <v>2</v>
      </c>
      <c r="F19" s="105">
        <v>2</v>
      </c>
      <c r="G19" s="105">
        <f t="shared" si="3"/>
        <v>4</v>
      </c>
      <c r="H19" s="102" t="s">
        <v>203</v>
      </c>
      <c r="I19" s="105">
        <v>2</v>
      </c>
      <c r="J19" s="115">
        <v>1</v>
      </c>
      <c r="K19" s="116">
        <f t="shared" si="2"/>
        <v>2</v>
      </c>
      <c r="L19" s="33"/>
      <c r="M19" s="101" t="s">
        <v>204</v>
      </c>
      <c r="N19" s="104">
        <v>3</v>
      </c>
      <c r="O19" s="105">
        <v>2</v>
      </c>
      <c r="P19" s="105">
        <f t="shared" ref="P19" si="9">N19*O19</f>
        <v>6</v>
      </c>
      <c r="Q19" s="86" t="s">
        <v>189</v>
      </c>
      <c r="R19" s="101" t="s">
        <v>205</v>
      </c>
      <c r="S19" s="33"/>
      <c r="T19" s="33"/>
      <c r="U19" s="33"/>
      <c r="V19" s="33"/>
    </row>
    <row r="20" spans="1:22" ht="100.5" customHeight="1" x14ac:dyDescent="0.25">
      <c r="A20" s="246"/>
      <c r="B20" s="248" t="s">
        <v>206</v>
      </c>
      <c r="C20" s="65" t="s">
        <v>207</v>
      </c>
      <c r="D20" s="65" t="s">
        <v>208</v>
      </c>
      <c r="E20" s="104">
        <v>3</v>
      </c>
      <c r="F20" s="104">
        <v>3</v>
      </c>
      <c r="G20" s="104">
        <f t="shared" si="3"/>
        <v>9</v>
      </c>
      <c r="H20" s="65" t="s">
        <v>209</v>
      </c>
      <c r="I20" s="104">
        <v>3</v>
      </c>
      <c r="J20" s="104">
        <v>3</v>
      </c>
      <c r="K20" s="104">
        <f>I20*J20</f>
        <v>9</v>
      </c>
      <c r="L20" s="33"/>
      <c r="M20" s="101" t="s">
        <v>210</v>
      </c>
      <c r="N20" s="104">
        <v>3</v>
      </c>
      <c r="O20" s="104">
        <v>3</v>
      </c>
      <c r="P20" s="104">
        <f>N20*O20</f>
        <v>9</v>
      </c>
      <c r="Q20" s="101"/>
      <c r="R20" s="65" t="s">
        <v>211</v>
      </c>
      <c r="S20" s="33"/>
      <c r="T20" s="33"/>
      <c r="U20" s="33"/>
      <c r="V20" s="33"/>
    </row>
    <row r="21" spans="1:22" ht="127.5" customHeight="1" x14ac:dyDescent="0.25">
      <c r="A21" s="246"/>
      <c r="B21" s="249"/>
      <c r="C21" s="65" t="s">
        <v>212</v>
      </c>
      <c r="D21" s="65" t="s">
        <v>208</v>
      </c>
      <c r="E21" s="104">
        <v>3</v>
      </c>
      <c r="F21" s="104">
        <v>3</v>
      </c>
      <c r="G21" s="104">
        <f t="shared" si="3"/>
        <v>9</v>
      </c>
      <c r="H21" s="65" t="s">
        <v>209</v>
      </c>
      <c r="I21" s="105">
        <v>2</v>
      </c>
      <c r="J21" s="104">
        <v>3</v>
      </c>
      <c r="K21" s="114">
        <f t="shared" si="2"/>
        <v>6</v>
      </c>
      <c r="L21" s="33"/>
      <c r="M21" s="101" t="s">
        <v>162</v>
      </c>
      <c r="N21" s="104">
        <v>3</v>
      </c>
      <c r="O21" s="104">
        <v>3</v>
      </c>
      <c r="P21" s="104">
        <f>N21*O21</f>
        <v>9</v>
      </c>
      <c r="Q21" s="101"/>
      <c r="R21" s="65" t="s">
        <v>211</v>
      </c>
      <c r="S21" s="33"/>
      <c r="T21" s="33"/>
      <c r="U21" s="33"/>
      <c r="V21" s="33"/>
    </row>
    <row r="22" spans="1:22" ht="105" x14ac:dyDescent="0.25">
      <c r="A22" s="247"/>
      <c r="B22" s="250"/>
      <c r="C22" s="65" t="s">
        <v>213</v>
      </c>
      <c r="D22" s="65" t="s">
        <v>214</v>
      </c>
      <c r="E22" s="105">
        <v>2</v>
      </c>
      <c r="F22" s="104">
        <v>3</v>
      </c>
      <c r="G22" s="105">
        <f t="shared" ref="G22:G33" si="10">F22*E22</f>
        <v>6</v>
      </c>
      <c r="H22" s="102" t="s">
        <v>215</v>
      </c>
      <c r="I22" s="105">
        <v>2</v>
      </c>
      <c r="J22" s="120">
        <v>1</v>
      </c>
      <c r="K22" s="116">
        <f t="shared" si="2"/>
        <v>2</v>
      </c>
      <c r="L22" s="33"/>
      <c r="M22" s="101" t="s">
        <v>216</v>
      </c>
      <c r="N22" s="104">
        <v>3</v>
      </c>
      <c r="O22" s="105">
        <v>2</v>
      </c>
      <c r="P22" s="105">
        <f t="shared" ref="P22" si="11">N22*O22</f>
        <v>6</v>
      </c>
      <c r="Q22" s="101" t="s">
        <v>217</v>
      </c>
      <c r="R22" s="101"/>
      <c r="S22" s="33"/>
      <c r="T22" s="33"/>
      <c r="U22" s="33"/>
      <c r="V22" s="33"/>
    </row>
    <row r="23" spans="1:22" ht="75" x14ac:dyDescent="0.25">
      <c r="A23" s="232" t="s">
        <v>3</v>
      </c>
      <c r="B23" s="232" t="s">
        <v>218</v>
      </c>
      <c r="C23" s="65" t="s">
        <v>219</v>
      </c>
      <c r="D23" s="65" t="s">
        <v>220</v>
      </c>
      <c r="E23" s="105">
        <v>2</v>
      </c>
      <c r="F23" s="104">
        <v>3</v>
      </c>
      <c r="G23" s="105">
        <f t="shared" si="10"/>
        <v>6</v>
      </c>
      <c r="H23" s="102" t="s">
        <v>221</v>
      </c>
      <c r="I23" s="105">
        <v>2</v>
      </c>
      <c r="J23" s="117">
        <v>2</v>
      </c>
      <c r="K23" s="114">
        <f t="shared" si="2"/>
        <v>4</v>
      </c>
      <c r="L23" s="33"/>
      <c r="M23" s="101" t="s">
        <v>222</v>
      </c>
      <c r="N23" s="104">
        <v>3</v>
      </c>
      <c r="O23" s="105">
        <v>2</v>
      </c>
      <c r="P23" s="105">
        <f t="shared" si="0"/>
        <v>6</v>
      </c>
      <c r="Q23" s="101"/>
      <c r="R23" s="101" t="s">
        <v>223</v>
      </c>
      <c r="S23" s="33"/>
      <c r="T23" s="33"/>
      <c r="U23" s="33"/>
      <c r="V23" s="33"/>
    </row>
    <row r="24" spans="1:22" ht="60" x14ac:dyDescent="0.25">
      <c r="A24" s="232"/>
      <c r="B24" s="232"/>
      <c r="C24" s="65" t="s">
        <v>224</v>
      </c>
      <c r="D24" s="65" t="s">
        <v>220</v>
      </c>
      <c r="E24" s="105">
        <v>2</v>
      </c>
      <c r="F24" s="104">
        <v>3</v>
      </c>
      <c r="G24" s="105">
        <f t="shared" si="10"/>
        <v>6</v>
      </c>
      <c r="H24" s="102" t="s">
        <v>221</v>
      </c>
      <c r="I24" s="105">
        <v>2</v>
      </c>
      <c r="J24" s="117">
        <v>2</v>
      </c>
      <c r="K24" s="114">
        <f t="shared" si="2"/>
        <v>4</v>
      </c>
      <c r="L24" s="33"/>
      <c r="M24" s="101" t="s">
        <v>225</v>
      </c>
      <c r="N24" s="104">
        <v>3</v>
      </c>
      <c r="O24" s="105">
        <v>2</v>
      </c>
      <c r="P24" s="105">
        <f t="shared" ref="P24:P25" si="12">N24*O24</f>
        <v>6</v>
      </c>
      <c r="Q24" s="101"/>
      <c r="R24" s="101"/>
      <c r="S24" s="33"/>
      <c r="T24" s="33"/>
      <c r="U24" s="33"/>
      <c r="V24" s="33"/>
    </row>
    <row r="25" spans="1:22" ht="75" x14ac:dyDescent="0.25">
      <c r="A25" s="232"/>
      <c r="B25" s="232"/>
      <c r="C25" s="65" t="s">
        <v>226</v>
      </c>
      <c r="D25" s="65" t="s">
        <v>220</v>
      </c>
      <c r="E25" s="105">
        <v>2</v>
      </c>
      <c r="F25" s="104">
        <v>3</v>
      </c>
      <c r="G25" s="105">
        <f t="shared" si="10"/>
        <v>6</v>
      </c>
      <c r="H25" s="102" t="s">
        <v>221</v>
      </c>
      <c r="I25" s="105">
        <v>2</v>
      </c>
      <c r="J25" s="117">
        <v>2</v>
      </c>
      <c r="K25" s="114">
        <f t="shared" si="2"/>
        <v>4</v>
      </c>
      <c r="L25" s="33"/>
      <c r="M25" s="101" t="s">
        <v>227</v>
      </c>
      <c r="N25" s="104">
        <v>3</v>
      </c>
      <c r="O25" s="105">
        <v>2</v>
      </c>
      <c r="P25" s="105">
        <f t="shared" si="12"/>
        <v>6</v>
      </c>
      <c r="Q25" s="101"/>
      <c r="R25" s="101"/>
      <c r="S25" s="33"/>
      <c r="T25" s="33"/>
      <c r="U25" s="33"/>
      <c r="V25" s="33"/>
    </row>
    <row r="26" spans="1:22" ht="75" x14ac:dyDescent="0.25">
      <c r="A26" s="232"/>
      <c r="B26" s="232"/>
      <c r="C26" s="96" t="s">
        <v>180</v>
      </c>
      <c r="D26" s="96" t="s">
        <v>220</v>
      </c>
      <c r="E26" s="110">
        <v>2</v>
      </c>
      <c r="F26" s="109">
        <v>3</v>
      </c>
      <c r="G26" s="110">
        <f t="shared" ref="G26" si="13">F26*E26</f>
        <v>6</v>
      </c>
      <c r="H26" s="124" t="s">
        <v>221</v>
      </c>
      <c r="I26" s="110">
        <v>2</v>
      </c>
      <c r="J26" s="128">
        <v>2</v>
      </c>
      <c r="K26" s="129">
        <f t="shared" ref="K26" si="14">J26*I26</f>
        <v>4</v>
      </c>
      <c r="L26" s="127"/>
      <c r="M26" s="96" t="s">
        <v>228</v>
      </c>
      <c r="N26" s="130">
        <v>1</v>
      </c>
      <c r="O26" s="110">
        <v>2</v>
      </c>
      <c r="P26" s="130">
        <v>1</v>
      </c>
      <c r="Q26" s="101"/>
      <c r="R26" s="101"/>
      <c r="S26" s="33"/>
      <c r="T26" s="33"/>
      <c r="U26" s="33"/>
      <c r="V26" s="33"/>
    </row>
    <row r="27" spans="1:22" ht="90" x14ac:dyDescent="0.25">
      <c r="A27" s="232" t="s">
        <v>4</v>
      </c>
      <c r="B27" s="94" t="s">
        <v>229</v>
      </c>
      <c r="C27" s="65" t="s">
        <v>230</v>
      </c>
      <c r="D27" s="65" t="s">
        <v>231</v>
      </c>
      <c r="E27" s="105">
        <v>2</v>
      </c>
      <c r="F27" s="104">
        <v>3</v>
      </c>
      <c r="G27" s="105">
        <f t="shared" si="10"/>
        <v>6</v>
      </c>
      <c r="H27" s="102" t="s">
        <v>232</v>
      </c>
      <c r="I27" s="105">
        <v>2</v>
      </c>
      <c r="J27" s="117">
        <v>2</v>
      </c>
      <c r="K27" s="114">
        <f t="shared" si="2"/>
        <v>4</v>
      </c>
      <c r="L27" s="33"/>
      <c r="M27" s="101" t="s">
        <v>233</v>
      </c>
      <c r="N27" s="104">
        <v>3</v>
      </c>
      <c r="O27" s="105">
        <v>2</v>
      </c>
      <c r="P27" s="105">
        <f t="shared" si="0"/>
        <v>6</v>
      </c>
      <c r="Q27" s="101" t="s">
        <v>234</v>
      </c>
      <c r="R27" s="101" t="s">
        <v>235</v>
      </c>
      <c r="S27" s="33"/>
      <c r="T27" s="33"/>
      <c r="U27" s="33"/>
      <c r="V27" s="33"/>
    </row>
    <row r="28" spans="1:22" ht="75" x14ac:dyDescent="0.25">
      <c r="A28" s="232"/>
      <c r="B28" s="232" t="s">
        <v>16</v>
      </c>
      <c r="C28" s="65" t="s">
        <v>236</v>
      </c>
      <c r="D28" s="65" t="s">
        <v>237</v>
      </c>
      <c r="E28" s="105">
        <v>2</v>
      </c>
      <c r="F28" s="104">
        <v>3</v>
      </c>
      <c r="G28" s="105">
        <f t="shared" si="10"/>
        <v>6</v>
      </c>
      <c r="H28" s="102" t="s">
        <v>238</v>
      </c>
      <c r="I28" s="105">
        <v>2</v>
      </c>
      <c r="J28" s="117">
        <v>2</v>
      </c>
      <c r="K28" s="114">
        <f t="shared" si="2"/>
        <v>4</v>
      </c>
      <c r="L28" s="33"/>
      <c r="M28" s="101" t="s">
        <v>233</v>
      </c>
      <c r="N28" s="104">
        <v>3</v>
      </c>
      <c r="O28" s="105">
        <v>2</v>
      </c>
      <c r="P28" s="105">
        <f t="shared" si="0"/>
        <v>6</v>
      </c>
      <c r="Q28" s="101"/>
      <c r="R28" s="101" t="s">
        <v>239</v>
      </c>
      <c r="S28" s="33"/>
      <c r="T28" s="33"/>
      <c r="U28" s="33"/>
      <c r="V28" s="33"/>
    </row>
    <row r="29" spans="1:22" ht="60" x14ac:dyDescent="0.25">
      <c r="A29" s="232"/>
      <c r="B29" s="232"/>
      <c r="C29" s="65" t="s">
        <v>240</v>
      </c>
      <c r="D29" s="65" t="s">
        <v>237</v>
      </c>
      <c r="E29" s="105">
        <v>2</v>
      </c>
      <c r="F29" s="104">
        <v>3</v>
      </c>
      <c r="G29" s="105">
        <f t="shared" si="10"/>
        <v>6</v>
      </c>
      <c r="H29" s="102" t="s">
        <v>241</v>
      </c>
      <c r="I29" s="105">
        <v>2</v>
      </c>
      <c r="J29" s="117">
        <v>2</v>
      </c>
      <c r="K29" s="114">
        <f t="shared" si="2"/>
        <v>4</v>
      </c>
      <c r="L29" s="33"/>
      <c r="M29" s="101" t="s">
        <v>242</v>
      </c>
      <c r="N29" s="104">
        <v>3</v>
      </c>
      <c r="O29" s="105">
        <v>2</v>
      </c>
      <c r="P29" s="105">
        <f t="shared" ref="P29" si="15">N29*O29</f>
        <v>6</v>
      </c>
      <c r="Q29" s="101"/>
      <c r="R29" s="101"/>
      <c r="S29" s="33"/>
      <c r="T29" s="33"/>
      <c r="U29" s="33"/>
      <c r="V29" s="33"/>
    </row>
    <row r="30" spans="1:22" ht="75" x14ac:dyDescent="0.25">
      <c r="A30" s="232"/>
      <c r="B30" s="232"/>
      <c r="C30" s="96" t="s">
        <v>243</v>
      </c>
      <c r="D30" s="96" t="s">
        <v>244</v>
      </c>
      <c r="E30" s="109">
        <v>3</v>
      </c>
      <c r="F30" s="110">
        <v>2</v>
      </c>
      <c r="G30" s="110">
        <f t="shared" si="10"/>
        <v>6</v>
      </c>
      <c r="H30" s="102" t="s">
        <v>245</v>
      </c>
      <c r="I30" s="104">
        <v>3</v>
      </c>
      <c r="J30" s="118">
        <v>1</v>
      </c>
      <c r="K30" s="119">
        <f t="shared" si="2"/>
        <v>3</v>
      </c>
      <c r="L30" s="33"/>
      <c r="M30" s="101" t="s">
        <v>246</v>
      </c>
      <c r="N30" s="104">
        <v>3</v>
      </c>
      <c r="O30" s="107">
        <v>1</v>
      </c>
      <c r="P30" s="107">
        <f t="shared" ref="P30" si="16">O30*N30</f>
        <v>3</v>
      </c>
      <c r="Q30" s="101"/>
      <c r="R30" s="101" t="s">
        <v>247</v>
      </c>
      <c r="S30" s="33"/>
      <c r="T30" s="33"/>
      <c r="U30" s="33"/>
      <c r="V30" s="33"/>
    </row>
    <row r="31" spans="1:22" ht="90" x14ac:dyDescent="0.25">
      <c r="A31" s="232"/>
      <c r="B31" s="232"/>
      <c r="C31" s="96" t="s">
        <v>248</v>
      </c>
      <c r="D31" s="96" t="s">
        <v>244</v>
      </c>
      <c r="E31" s="110">
        <v>2</v>
      </c>
      <c r="F31" s="107">
        <v>1</v>
      </c>
      <c r="G31" s="107">
        <f t="shared" si="10"/>
        <v>2</v>
      </c>
      <c r="I31" s="105">
        <v>2</v>
      </c>
      <c r="J31" s="118">
        <v>1</v>
      </c>
      <c r="K31" s="119">
        <f t="shared" si="2"/>
        <v>2</v>
      </c>
      <c r="L31" s="33"/>
      <c r="M31" s="101" t="s">
        <v>249</v>
      </c>
      <c r="N31" s="104">
        <v>3</v>
      </c>
      <c r="O31" s="107">
        <v>1</v>
      </c>
      <c r="P31" s="107">
        <f t="shared" ref="P31" si="17">O31*N31</f>
        <v>3</v>
      </c>
      <c r="Q31" s="124" t="s">
        <v>250</v>
      </c>
      <c r="R31" s="101" t="s">
        <v>247</v>
      </c>
      <c r="S31" s="33"/>
      <c r="T31" s="33"/>
      <c r="U31" s="33"/>
      <c r="V31" s="33"/>
    </row>
    <row r="32" spans="1:22" ht="75" x14ac:dyDescent="0.25">
      <c r="A32" s="232"/>
      <c r="B32" s="232"/>
      <c r="C32" s="96" t="s">
        <v>251</v>
      </c>
      <c r="D32" s="96" t="s">
        <v>244</v>
      </c>
      <c r="E32" s="110">
        <v>2</v>
      </c>
      <c r="F32" s="107">
        <v>1</v>
      </c>
      <c r="G32" s="107">
        <f t="shared" ref="G32" si="18">F32*E32</f>
        <v>2</v>
      </c>
      <c r="I32" s="105">
        <v>2</v>
      </c>
      <c r="J32" s="118">
        <v>1</v>
      </c>
      <c r="K32" s="119">
        <f t="shared" si="2"/>
        <v>2</v>
      </c>
      <c r="L32" s="33"/>
      <c r="M32" s="101" t="s">
        <v>252</v>
      </c>
      <c r="N32" s="104">
        <v>3</v>
      </c>
      <c r="O32" s="107">
        <v>1</v>
      </c>
      <c r="P32" s="107">
        <f t="shared" ref="P32" si="19">O32*N32</f>
        <v>3</v>
      </c>
      <c r="Q32" s="124" t="s">
        <v>253</v>
      </c>
      <c r="R32" s="101" t="s">
        <v>247</v>
      </c>
      <c r="S32" s="33"/>
      <c r="T32" s="33"/>
      <c r="U32" s="33"/>
      <c r="V32" s="33"/>
    </row>
    <row r="33" spans="1:22" ht="102" customHeight="1" x14ac:dyDescent="0.25">
      <c r="A33" s="232"/>
      <c r="B33" s="232"/>
      <c r="C33" s="65" t="s">
        <v>254</v>
      </c>
      <c r="D33" s="65" t="s">
        <v>255</v>
      </c>
      <c r="E33" s="110">
        <v>2</v>
      </c>
      <c r="F33" s="110">
        <v>2</v>
      </c>
      <c r="G33" s="110">
        <f t="shared" si="10"/>
        <v>4</v>
      </c>
      <c r="H33" s="102" t="s">
        <v>256</v>
      </c>
      <c r="I33" s="105">
        <v>2</v>
      </c>
      <c r="J33" s="117">
        <v>2</v>
      </c>
      <c r="K33" s="114">
        <f t="shared" si="2"/>
        <v>4</v>
      </c>
      <c r="L33" s="33"/>
      <c r="M33" s="101" t="s">
        <v>257</v>
      </c>
      <c r="N33" s="104">
        <v>3</v>
      </c>
      <c r="O33" s="104">
        <v>3</v>
      </c>
      <c r="P33" s="104">
        <f t="shared" si="0"/>
        <v>9</v>
      </c>
      <c r="Q33" s="101" t="s">
        <v>258</v>
      </c>
      <c r="R33" s="101" t="s">
        <v>259</v>
      </c>
      <c r="S33" s="33"/>
      <c r="T33" s="33"/>
      <c r="U33" s="33"/>
      <c r="V33" s="33"/>
    </row>
    <row r="34" spans="1:22" ht="65.099999999999994" customHeight="1" x14ac:dyDescent="0.25">
      <c r="A34" s="232" t="s">
        <v>5</v>
      </c>
      <c r="B34" s="232" t="s">
        <v>17</v>
      </c>
      <c r="C34" s="65" t="s">
        <v>219</v>
      </c>
      <c r="D34" s="65" t="s">
        <v>220</v>
      </c>
      <c r="E34" s="105">
        <v>2</v>
      </c>
      <c r="F34" s="105">
        <v>2</v>
      </c>
      <c r="G34" s="105">
        <f>F34*E34</f>
        <v>4</v>
      </c>
      <c r="H34" s="102" t="s">
        <v>260</v>
      </c>
      <c r="I34" s="105">
        <v>2</v>
      </c>
      <c r="J34" s="118">
        <v>1</v>
      </c>
      <c r="K34" s="119">
        <f t="shared" si="2"/>
        <v>2</v>
      </c>
      <c r="L34" s="33"/>
      <c r="M34" s="101" t="s">
        <v>222</v>
      </c>
      <c r="N34" s="104">
        <v>3</v>
      </c>
      <c r="O34" s="107">
        <v>1</v>
      </c>
      <c r="P34" s="107">
        <f t="shared" ref="P34:P36" si="20">O34*N34</f>
        <v>3</v>
      </c>
      <c r="Q34" s="101"/>
      <c r="R34" s="101" t="s">
        <v>261</v>
      </c>
      <c r="S34" s="33"/>
      <c r="T34" s="33"/>
      <c r="U34" s="33"/>
      <c r="V34" s="33"/>
    </row>
    <row r="35" spans="1:22" ht="60" x14ac:dyDescent="0.25">
      <c r="A35" s="232"/>
      <c r="B35" s="232"/>
      <c r="C35" s="65" t="s">
        <v>224</v>
      </c>
      <c r="D35" s="65" t="s">
        <v>220</v>
      </c>
      <c r="E35" s="104">
        <v>3</v>
      </c>
      <c r="F35" s="104">
        <v>3</v>
      </c>
      <c r="G35" s="104">
        <f>F35*E35</f>
        <v>9</v>
      </c>
      <c r="H35" s="102" t="s">
        <v>260</v>
      </c>
      <c r="I35" s="104">
        <v>3</v>
      </c>
      <c r="J35" s="117">
        <v>2</v>
      </c>
      <c r="K35" s="114">
        <f t="shared" si="2"/>
        <v>6</v>
      </c>
      <c r="L35" s="33"/>
      <c r="M35" s="101" t="s">
        <v>225</v>
      </c>
      <c r="N35" s="104">
        <v>3</v>
      </c>
      <c r="O35" s="105">
        <v>2</v>
      </c>
      <c r="P35" s="105">
        <f t="shared" si="20"/>
        <v>6</v>
      </c>
      <c r="Q35" s="101"/>
      <c r="R35" s="101"/>
      <c r="S35" s="33"/>
      <c r="T35" s="33"/>
      <c r="U35" s="33"/>
      <c r="V35" s="33"/>
    </row>
    <row r="36" spans="1:22" ht="75" x14ac:dyDescent="0.25">
      <c r="A36" s="232"/>
      <c r="B36" s="232"/>
      <c r="C36" s="65" t="s">
        <v>226</v>
      </c>
      <c r="D36" s="65" t="s">
        <v>220</v>
      </c>
      <c r="E36" s="104">
        <v>3</v>
      </c>
      <c r="F36" s="104">
        <v>3</v>
      </c>
      <c r="G36" s="104">
        <f>F36*E36</f>
        <v>9</v>
      </c>
      <c r="H36" s="102" t="s">
        <v>260</v>
      </c>
      <c r="I36" s="104">
        <v>3</v>
      </c>
      <c r="J36" s="117">
        <v>2</v>
      </c>
      <c r="K36" s="114">
        <f t="shared" si="2"/>
        <v>6</v>
      </c>
      <c r="L36" s="33"/>
      <c r="M36" s="101" t="s">
        <v>227</v>
      </c>
      <c r="N36" s="104">
        <v>3</v>
      </c>
      <c r="O36" s="105">
        <v>2</v>
      </c>
      <c r="P36" s="105">
        <f t="shared" si="20"/>
        <v>6</v>
      </c>
      <c r="Q36" s="101"/>
      <c r="R36" s="101"/>
      <c r="S36" s="33"/>
      <c r="T36" s="33"/>
      <c r="U36" s="33"/>
      <c r="V36" s="33"/>
    </row>
    <row r="37" spans="1:22" ht="75" x14ac:dyDescent="0.25">
      <c r="A37" s="232"/>
      <c r="B37" s="232" t="s">
        <v>18</v>
      </c>
      <c r="C37" s="65" t="s">
        <v>262</v>
      </c>
      <c r="D37" s="65" t="s">
        <v>263</v>
      </c>
      <c r="E37" s="106">
        <v>1</v>
      </c>
      <c r="F37" s="105">
        <v>2</v>
      </c>
      <c r="G37" s="106">
        <f t="shared" ref="G37:G41" si="21">F37*E37</f>
        <v>2</v>
      </c>
      <c r="H37" s="102" t="s">
        <v>264</v>
      </c>
      <c r="I37" s="106">
        <v>1</v>
      </c>
      <c r="J37" s="120">
        <v>1</v>
      </c>
      <c r="K37" s="121">
        <f t="shared" si="2"/>
        <v>1</v>
      </c>
      <c r="L37" s="33"/>
      <c r="M37" s="101" t="s">
        <v>222</v>
      </c>
      <c r="N37" s="105">
        <v>2</v>
      </c>
      <c r="O37" s="107">
        <v>1</v>
      </c>
      <c r="P37" s="107">
        <f t="shared" ref="P37:P38" si="22">O37*N37</f>
        <v>2</v>
      </c>
      <c r="Q37" s="101"/>
      <c r="R37" s="101" t="s">
        <v>265</v>
      </c>
      <c r="S37" s="33"/>
      <c r="T37" s="33"/>
      <c r="U37" s="33"/>
      <c r="V37" s="33"/>
    </row>
    <row r="38" spans="1:22" ht="60" x14ac:dyDescent="0.25">
      <c r="A38" s="232"/>
      <c r="B38" s="232"/>
      <c r="C38" s="65" t="s">
        <v>266</v>
      </c>
      <c r="D38" s="86" t="s">
        <v>267</v>
      </c>
      <c r="E38" s="104">
        <v>3</v>
      </c>
      <c r="F38" s="104">
        <v>3</v>
      </c>
      <c r="G38" s="104">
        <f t="shared" si="21"/>
        <v>9</v>
      </c>
      <c r="H38" s="102" t="s">
        <v>264</v>
      </c>
      <c r="I38" s="104">
        <v>3</v>
      </c>
      <c r="J38" s="120">
        <v>1</v>
      </c>
      <c r="K38" s="121">
        <f t="shared" si="2"/>
        <v>3</v>
      </c>
      <c r="L38" s="33"/>
      <c r="M38" s="101" t="s">
        <v>225</v>
      </c>
      <c r="N38" s="104">
        <v>3</v>
      </c>
      <c r="O38" s="106">
        <v>1</v>
      </c>
      <c r="P38" s="106">
        <f t="shared" si="22"/>
        <v>3</v>
      </c>
      <c r="Q38" s="101"/>
      <c r="R38" s="101" t="s">
        <v>265</v>
      </c>
      <c r="S38" s="33"/>
      <c r="T38" s="33"/>
      <c r="U38" s="33"/>
      <c r="V38" s="33"/>
    </row>
    <row r="39" spans="1:22" ht="75" x14ac:dyDescent="0.25">
      <c r="A39" s="232"/>
      <c r="B39" s="232"/>
      <c r="C39" s="65" t="s">
        <v>268</v>
      </c>
      <c r="D39" s="86" t="s">
        <v>269</v>
      </c>
      <c r="E39" s="105">
        <v>2</v>
      </c>
      <c r="F39" s="104">
        <v>3</v>
      </c>
      <c r="G39" s="105">
        <f t="shared" si="21"/>
        <v>6</v>
      </c>
      <c r="H39" s="102" t="s">
        <v>264</v>
      </c>
      <c r="I39" s="105">
        <v>2</v>
      </c>
      <c r="J39" s="120">
        <v>1</v>
      </c>
      <c r="K39" s="121">
        <f t="shared" si="2"/>
        <v>2</v>
      </c>
      <c r="L39" s="33"/>
      <c r="M39" s="101" t="s">
        <v>227</v>
      </c>
      <c r="N39" s="104">
        <v>3</v>
      </c>
      <c r="O39" s="106">
        <v>1</v>
      </c>
      <c r="P39" s="106">
        <f t="shared" ref="P39" si="23">O39*N39</f>
        <v>3</v>
      </c>
      <c r="Q39" s="101"/>
      <c r="R39" s="101" t="s">
        <v>265</v>
      </c>
      <c r="S39" s="33"/>
      <c r="T39" s="33"/>
      <c r="U39" s="33"/>
      <c r="V39" s="33"/>
    </row>
    <row r="40" spans="1:22" ht="105" x14ac:dyDescent="0.25">
      <c r="A40" s="232"/>
      <c r="B40" s="232"/>
      <c r="C40" s="65" t="s">
        <v>270</v>
      </c>
      <c r="D40" s="65" t="s">
        <v>271</v>
      </c>
      <c r="E40" s="106">
        <v>1</v>
      </c>
      <c r="F40" s="105">
        <v>2</v>
      </c>
      <c r="G40" s="106">
        <f t="shared" si="21"/>
        <v>2</v>
      </c>
      <c r="H40" s="102" t="s">
        <v>272</v>
      </c>
      <c r="I40" s="106">
        <v>1</v>
      </c>
      <c r="J40" s="120">
        <v>1</v>
      </c>
      <c r="K40" s="121">
        <f t="shared" si="2"/>
        <v>1</v>
      </c>
      <c r="L40" s="33"/>
      <c r="M40" s="101" t="s">
        <v>273</v>
      </c>
      <c r="N40" s="104">
        <v>3</v>
      </c>
      <c r="O40" s="106">
        <v>1</v>
      </c>
      <c r="P40" s="106">
        <f t="shared" ref="P40" si="24">O40*N40</f>
        <v>3</v>
      </c>
      <c r="Q40" s="102" t="s">
        <v>274</v>
      </c>
      <c r="R40" s="101"/>
      <c r="S40" s="33"/>
      <c r="T40" s="33"/>
      <c r="U40" s="33"/>
      <c r="V40" s="33"/>
    </row>
    <row r="41" spans="1:22" ht="105" x14ac:dyDescent="0.25">
      <c r="A41" s="232"/>
      <c r="B41" s="232" t="s">
        <v>19</v>
      </c>
      <c r="C41" s="65" t="s">
        <v>275</v>
      </c>
      <c r="D41" s="65" t="s">
        <v>276</v>
      </c>
      <c r="E41" s="106">
        <v>1</v>
      </c>
      <c r="F41" s="106">
        <v>1</v>
      </c>
      <c r="G41" s="106">
        <f t="shared" si="21"/>
        <v>1</v>
      </c>
      <c r="H41" s="93"/>
      <c r="I41" s="106">
        <v>1</v>
      </c>
      <c r="J41" s="120">
        <v>1</v>
      </c>
      <c r="K41" s="121">
        <f t="shared" si="2"/>
        <v>1</v>
      </c>
      <c r="L41" s="33"/>
      <c r="M41" s="101" t="s">
        <v>277</v>
      </c>
      <c r="N41" s="105">
        <v>2</v>
      </c>
      <c r="O41" s="105">
        <v>2</v>
      </c>
      <c r="P41" s="105">
        <f t="shared" ref="P41:P42" si="25">O41*N41</f>
        <v>4</v>
      </c>
      <c r="Q41" s="86" t="s">
        <v>278</v>
      </c>
      <c r="R41" s="108" t="s">
        <v>279</v>
      </c>
      <c r="S41" s="33"/>
      <c r="T41" s="33"/>
      <c r="U41" s="33"/>
      <c r="V41" s="33"/>
    </row>
    <row r="42" spans="1:22" ht="60" x14ac:dyDescent="0.25">
      <c r="A42" s="232"/>
      <c r="B42" s="232"/>
      <c r="C42" s="65" t="s">
        <v>280</v>
      </c>
      <c r="D42" s="65" t="s">
        <v>281</v>
      </c>
      <c r="E42" s="106">
        <v>1</v>
      </c>
      <c r="F42" s="106">
        <v>1</v>
      </c>
      <c r="G42" s="106">
        <f t="shared" ref="G42:G43" si="26">F42*E42</f>
        <v>1</v>
      </c>
      <c r="H42" s="93"/>
      <c r="I42" s="106">
        <v>1</v>
      </c>
      <c r="J42" s="120">
        <v>1</v>
      </c>
      <c r="K42" s="121">
        <f t="shared" si="2"/>
        <v>1</v>
      </c>
      <c r="L42" s="33"/>
      <c r="M42" s="66" t="s">
        <v>282</v>
      </c>
      <c r="N42" s="105">
        <v>2</v>
      </c>
      <c r="O42" s="106">
        <v>1</v>
      </c>
      <c r="P42" s="106">
        <f t="shared" si="25"/>
        <v>2</v>
      </c>
      <c r="Q42" s="101" t="s">
        <v>283</v>
      </c>
      <c r="R42" s="108" t="s">
        <v>284</v>
      </c>
      <c r="S42" s="33"/>
      <c r="T42" s="33"/>
      <c r="U42" s="33"/>
      <c r="V42" s="33"/>
    </row>
    <row r="43" spans="1:22" ht="90" x14ac:dyDescent="0.25">
      <c r="A43" s="232"/>
      <c r="B43" s="232"/>
      <c r="C43" s="65" t="s">
        <v>285</v>
      </c>
      <c r="D43" s="65" t="s">
        <v>286</v>
      </c>
      <c r="E43" s="106">
        <v>1</v>
      </c>
      <c r="F43" s="106">
        <v>1</v>
      </c>
      <c r="G43" s="106">
        <f t="shared" si="26"/>
        <v>1</v>
      </c>
      <c r="H43" s="93"/>
      <c r="I43" s="106">
        <v>1</v>
      </c>
      <c r="J43" s="122">
        <v>1</v>
      </c>
      <c r="K43" s="123">
        <f t="shared" si="2"/>
        <v>1</v>
      </c>
      <c r="L43" s="33"/>
      <c r="M43" s="101" t="s">
        <v>287</v>
      </c>
      <c r="N43" s="105">
        <v>2</v>
      </c>
      <c r="O43" s="106">
        <v>1</v>
      </c>
      <c r="P43" s="106">
        <f t="shared" ref="P43" si="27">O43*N43</f>
        <v>2</v>
      </c>
      <c r="Q43" s="108" t="s">
        <v>288</v>
      </c>
      <c r="R43" s="108"/>
      <c r="S43" s="33"/>
      <c r="T43" s="33"/>
      <c r="U43" s="33"/>
      <c r="V43" s="33"/>
    </row>
    <row r="44" spans="1:22" x14ac:dyDescent="0.25">
      <c r="L44" s="25"/>
    </row>
    <row r="45" spans="1:22" x14ac:dyDescent="0.25">
      <c r="L45" s="25"/>
    </row>
  </sheetData>
  <sheetProtection algorithmName="SHA-512" hashValue="Tv+aCnRrEJ1+8ZZOsqR3X/HOdaZi9ga681bnF4xFdp9wBiQMD2ncxCqHeHUKl1U6X/8cwkSTvBACxvEztBj4CA==" saltValue="idD8ocWB8p54821ejprjpg==" spinCount="100000" sheet="1" objects="1" scenarios="1" selectLockedCells="1" selectUnlockedCells="1"/>
  <mergeCells count="28">
    <mergeCell ref="H6:H7"/>
    <mergeCell ref="A8:A22"/>
    <mergeCell ref="B15:B19"/>
    <mergeCell ref="B20:B22"/>
    <mergeCell ref="A6:A7"/>
    <mergeCell ref="B6:B7"/>
    <mergeCell ref="B8:B10"/>
    <mergeCell ref="X3:Z3"/>
    <mergeCell ref="Q5:R5"/>
    <mergeCell ref="Q6:R6"/>
    <mergeCell ref="M6:M7"/>
    <mergeCell ref="N6:P6"/>
    <mergeCell ref="A34:A43"/>
    <mergeCell ref="B28:B33"/>
    <mergeCell ref="N5:P5"/>
    <mergeCell ref="A23:A26"/>
    <mergeCell ref="E5:G5"/>
    <mergeCell ref="I5:K5"/>
    <mergeCell ref="B11:B14"/>
    <mergeCell ref="A27:A33"/>
    <mergeCell ref="B34:B36"/>
    <mergeCell ref="B37:B40"/>
    <mergeCell ref="B41:B43"/>
    <mergeCell ref="I6:K6"/>
    <mergeCell ref="D6:D7"/>
    <mergeCell ref="E6:G6"/>
    <mergeCell ref="B23:B26"/>
    <mergeCell ref="C6:C7"/>
  </mergeCells>
  <dataValidations count="1">
    <dataValidation type="list" allowBlank="1" showInputMessage="1" showErrorMessage="1" sqref="M8 M10 M24 M42 M35 M38 M21" xr:uid="{7BA5E162-FC38-4B3F-B401-24CAB270497A}">
      <formula1>ExposureList2</formula1>
    </dataValidation>
  </dataValidation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427F-D826-42EA-B840-DF5976AB05A7}">
  <dimension ref="A1:H68"/>
  <sheetViews>
    <sheetView topLeftCell="C1" zoomScale="115" zoomScaleNormal="115" workbookViewId="0">
      <selection activeCell="E19" sqref="E19"/>
    </sheetView>
  </sheetViews>
  <sheetFormatPr defaultColWidth="9.140625" defaultRowHeight="15" x14ac:dyDescent="0.25"/>
  <cols>
    <col min="1" max="1" width="13.140625" style="1" customWidth="1"/>
    <col min="2" max="2" width="14" style="1" customWidth="1"/>
    <col min="3" max="3" width="24" style="1" customWidth="1"/>
    <col min="4" max="4" width="16.140625" style="166" customWidth="1"/>
    <col min="5" max="5" width="88.5703125" style="1" bestFit="1" customWidth="1"/>
    <col min="6" max="6" width="25.85546875" style="1" customWidth="1"/>
    <col min="7" max="7" width="26.85546875" style="1" customWidth="1"/>
    <col min="8" max="23" width="9.140625" style="1"/>
    <col min="24" max="24" width="9.140625" style="1" customWidth="1"/>
    <col min="25" max="16384" width="9.140625" style="1"/>
  </cols>
  <sheetData>
    <row r="1" spans="1:8" ht="18.75" x14ac:dyDescent="0.3">
      <c r="A1" s="4" t="s">
        <v>289</v>
      </c>
      <c r="C1" s="56"/>
    </row>
    <row r="2" spans="1:8" ht="14.45" customHeight="1" x14ac:dyDescent="0.25">
      <c r="E2" s="26"/>
      <c r="F2" s="30"/>
      <c r="G2" s="28"/>
      <c r="H2" s="30"/>
    </row>
    <row r="3" spans="1:8" ht="14.45" customHeight="1" x14ac:dyDescent="0.25">
      <c r="A3" s="131" t="s">
        <v>134</v>
      </c>
      <c r="B3" s="131" t="s">
        <v>135</v>
      </c>
      <c r="C3" s="131" t="s">
        <v>290</v>
      </c>
      <c r="D3" s="135" t="s">
        <v>291</v>
      </c>
      <c r="E3" s="131" t="s">
        <v>292</v>
      </c>
      <c r="F3" s="133" t="s">
        <v>22</v>
      </c>
      <c r="G3" s="131" t="s">
        <v>293</v>
      </c>
      <c r="H3" s="31"/>
    </row>
    <row r="4" spans="1:8" x14ac:dyDescent="0.25">
      <c r="A4" s="245" t="s">
        <v>2</v>
      </c>
      <c r="B4" s="245" t="s">
        <v>6</v>
      </c>
      <c r="C4" s="251" t="s">
        <v>294</v>
      </c>
      <c r="D4" s="261" t="s">
        <v>295</v>
      </c>
      <c r="E4" s="155" t="s">
        <v>296</v>
      </c>
      <c r="F4" s="101"/>
      <c r="G4" s="101"/>
      <c r="H4" s="33"/>
    </row>
    <row r="5" spans="1:8" x14ac:dyDescent="0.25">
      <c r="A5" s="246"/>
      <c r="B5" s="246"/>
      <c r="C5" s="252"/>
      <c r="D5" s="262"/>
      <c r="E5" s="155" t="s">
        <v>297</v>
      </c>
      <c r="F5" s="101"/>
      <c r="G5" s="101"/>
      <c r="H5" s="33"/>
    </row>
    <row r="6" spans="1:8" x14ac:dyDescent="0.25">
      <c r="A6" s="246"/>
      <c r="B6" s="246"/>
      <c r="C6" s="252"/>
      <c r="D6" s="263"/>
      <c r="E6" s="155" t="s">
        <v>298</v>
      </c>
      <c r="F6" s="101"/>
      <c r="G6" s="101"/>
      <c r="H6" s="33"/>
    </row>
    <row r="7" spans="1:8" ht="45" x14ac:dyDescent="0.25">
      <c r="A7" s="246"/>
      <c r="B7" s="246"/>
      <c r="C7" s="252"/>
      <c r="D7" s="167" t="s">
        <v>299</v>
      </c>
      <c r="E7" s="157" t="s">
        <v>300</v>
      </c>
      <c r="F7" s="132" t="s">
        <v>301</v>
      </c>
      <c r="G7" s="101"/>
      <c r="H7" s="33"/>
    </row>
    <row r="8" spans="1:8" x14ac:dyDescent="0.25">
      <c r="A8" s="246"/>
      <c r="B8" s="246"/>
      <c r="C8" s="252"/>
      <c r="D8" s="168" t="s">
        <v>302</v>
      </c>
      <c r="E8" s="156" t="s">
        <v>303</v>
      </c>
      <c r="F8" s="101"/>
      <c r="G8" s="101"/>
      <c r="H8" s="33"/>
    </row>
    <row r="9" spans="1:8" x14ac:dyDescent="0.25">
      <c r="A9" s="246"/>
      <c r="B9" s="246"/>
      <c r="C9" s="251" t="s">
        <v>153</v>
      </c>
      <c r="D9" s="261" t="s">
        <v>295</v>
      </c>
      <c r="E9" s="155" t="s">
        <v>304</v>
      </c>
      <c r="F9" s="101"/>
      <c r="G9" s="101"/>
      <c r="H9" s="33"/>
    </row>
    <row r="10" spans="1:8" ht="13.5" customHeight="1" x14ac:dyDescent="0.25">
      <c r="A10" s="246"/>
      <c r="B10" s="246"/>
      <c r="C10" s="252"/>
      <c r="D10" s="262" t="s">
        <v>295</v>
      </c>
      <c r="E10" s="155" t="s">
        <v>305</v>
      </c>
      <c r="F10" s="101"/>
      <c r="G10" s="101"/>
      <c r="H10" s="33"/>
    </row>
    <row r="11" spans="1:8" ht="17.45" customHeight="1" x14ac:dyDescent="0.25">
      <c r="A11" s="246"/>
      <c r="B11" s="246"/>
      <c r="C11" s="252"/>
      <c r="D11" s="263" t="s">
        <v>295</v>
      </c>
      <c r="E11" s="155" t="s">
        <v>306</v>
      </c>
      <c r="F11" s="101"/>
      <c r="G11" s="101"/>
      <c r="H11" s="33"/>
    </row>
    <row r="12" spans="1:8" x14ac:dyDescent="0.25">
      <c r="A12" s="246"/>
      <c r="B12" s="246"/>
      <c r="C12" s="252"/>
      <c r="D12" s="167" t="s">
        <v>299</v>
      </c>
      <c r="E12" s="157" t="s">
        <v>307</v>
      </c>
      <c r="F12" s="101"/>
      <c r="G12" s="101"/>
      <c r="H12" s="33"/>
    </row>
    <row r="13" spans="1:8" x14ac:dyDescent="0.25">
      <c r="A13" s="246"/>
      <c r="B13" s="246"/>
      <c r="C13" s="253"/>
      <c r="D13" s="168" t="s">
        <v>302</v>
      </c>
      <c r="E13" s="156" t="s">
        <v>308</v>
      </c>
      <c r="F13" s="101"/>
      <c r="G13" s="101"/>
      <c r="H13" s="33"/>
    </row>
    <row r="14" spans="1:8" x14ac:dyDescent="0.25">
      <c r="A14" s="246"/>
      <c r="B14" s="246"/>
      <c r="C14" s="251" t="s">
        <v>159</v>
      </c>
      <c r="D14" s="261" t="s">
        <v>295</v>
      </c>
      <c r="E14" s="155" t="s">
        <v>309</v>
      </c>
      <c r="F14" s="101"/>
      <c r="G14" s="101"/>
      <c r="H14" s="33"/>
    </row>
    <row r="15" spans="1:8" x14ac:dyDescent="0.25">
      <c r="A15" s="246"/>
      <c r="B15" s="246"/>
      <c r="C15" s="252"/>
      <c r="D15" s="262"/>
      <c r="E15" s="155" t="s">
        <v>310</v>
      </c>
      <c r="F15" s="101"/>
      <c r="G15" s="101"/>
      <c r="H15" s="33"/>
    </row>
    <row r="16" spans="1:8" x14ac:dyDescent="0.25">
      <c r="A16" s="246"/>
      <c r="B16" s="246"/>
      <c r="C16" s="252"/>
      <c r="D16" s="263"/>
      <c r="E16" s="155" t="s">
        <v>311</v>
      </c>
      <c r="F16" s="101"/>
      <c r="G16" s="101"/>
      <c r="H16" s="33"/>
    </row>
    <row r="17" spans="1:8" x14ac:dyDescent="0.25">
      <c r="A17" s="246"/>
      <c r="B17" s="246"/>
      <c r="C17" s="252"/>
      <c r="D17" s="167" t="s">
        <v>299</v>
      </c>
      <c r="E17" s="157" t="s">
        <v>312</v>
      </c>
      <c r="F17" s="101"/>
      <c r="G17" s="101"/>
      <c r="H17" s="33"/>
    </row>
    <row r="18" spans="1:8" x14ac:dyDescent="0.25">
      <c r="A18" s="246"/>
      <c r="B18" s="247"/>
      <c r="C18" s="253"/>
      <c r="D18" s="168" t="s">
        <v>302</v>
      </c>
      <c r="E18" s="156" t="s">
        <v>313</v>
      </c>
      <c r="F18" s="101"/>
      <c r="G18" s="101"/>
      <c r="H18" s="33"/>
    </row>
    <row r="19" spans="1:8" x14ac:dyDescent="0.25">
      <c r="A19" s="246"/>
      <c r="B19" s="232" t="s">
        <v>165</v>
      </c>
      <c r="C19" s="251" t="s">
        <v>166</v>
      </c>
      <c r="D19" s="169" t="s">
        <v>295</v>
      </c>
      <c r="E19" s="155" t="s">
        <v>314</v>
      </c>
      <c r="F19" s="101"/>
      <c r="G19" s="101"/>
      <c r="H19" s="33"/>
    </row>
    <row r="20" spans="1:8" x14ac:dyDescent="0.25">
      <c r="A20" s="246"/>
      <c r="B20" s="232"/>
      <c r="C20" s="253"/>
      <c r="D20" s="167" t="s">
        <v>299</v>
      </c>
      <c r="E20" s="157" t="s">
        <v>315</v>
      </c>
      <c r="F20" s="101"/>
      <c r="G20" s="101"/>
      <c r="H20" s="33"/>
    </row>
    <row r="21" spans="1:8" x14ac:dyDescent="0.25">
      <c r="A21" s="246"/>
      <c r="B21" s="232"/>
      <c r="C21" s="251" t="s">
        <v>172</v>
      </c>
      <c r="D21" s="169" t="s">
        <v>295</v>
      </c>
      <c r="E21" s="155" t="s">
        <v>316</v>
      </c>
      <c r="F21" s="101"/>
      <c r="G21" s="101"/>
      <c r="H21" s="33"/>
    </row>
    <row r="22" spans="1:8" x14ac:dyDescent="0.25">
      <c r="A22" s="246"/>
      <c r="B22" s="232"/>
      <c r="C22" s="252"/>
      <c r="D22" s="167" t="s">
        <v>299</v>
      </c>
      <c r="E22" s="157" t="s">
        <v>317</v>
      </c>
      <c r="F22" s="101"/>
      <c r="G22" s="101"/>
      <c r="H22" s="33"/>
    </row>
    <row r="23" spans="1:8" x14ac:dyDescent="0.25">
      <c r="A23" s="246"/>
      <c r="B23" s="232"/>
      <c r="C23" s="253"/>
      <c r="D23" s="168" t="s">
        <v>302</v>
      </c>
      <c r="E23" s="156" t="s">
        <v>318</v>
      </c>
      <c r="F23" s="101"/>
      <c r="G23" s="101"/>
      <c r="H23" s="33"/>
    </row>
    <row r="24" spans="1:8" x14ac:dyDescent="0.25">
      <c r="A24" s="246"/>
      <c r="B24" s="232"/>
      <c r="C24" s="96" t="s">
        <v>180</v>
      </c>
      <c r="D24" s="169" t="s">
        <v>295</v>
      </c>
      <c r="E24" s="155" t="s">
        <v>319</v>
      </c>
      <c r="F24" s="95"/>
      <c r="G24" s="96"/>
      <c r="H24" s="33"/>
    </row>
    <row r="25" spans="1:8" x14ac:dyDescent="0.25">
      <c r="A25" s="246"/>
      <c r="B25" s="232" t="s">
        <v>184</v>
      </c>
      <c r="C25" s="251" t="s">
        <v>320</v>
      </c>
      <c r="D25" s="169" t="s">
        <v>295</v>
      </c>
      <c r="E25" s="155" t="s">
        <v>321</v>
      </c>
      <c r="F25" s="101"/>
      <c r="G25" s="96"/>
      <c r="H25" s="33"/>
    </row>
    <row r="26" spans="1:8" x14ac:dyDescent="0.25">
      <c r="A26" s="246"/>
      <c r="B26" s="232"/>
      <c r="C26" s="252"/>
      <c r="D26" s="259" t="s">
        <v>299</v>
      </c>
      <c r="E26" s="157" t="s">
        <v>322</v>
      </c>
      <c r="F26" s="101"/>
      <c r="G26" s="101"/>
      <c r="H26" s="33"/>
    </row>
    <row r="27" spans="1:8" x14ac:dyDescent="0.25">
      <c r="A27" s="246"/>
      <c r="B27" s="232"/>
      <c r="C27" s="252"/>
      <c r="D27" s="260"/>
      <c r="E27" s="157" t="s">
        <v>323</v>
      </c>
      <c r="F27" s="101"/>
      <c r="G27" s="101"/>
      <c r="H27" s="33"/>
    </row>
    <row r="28" spans="1:8" x14ac:dyDescent="0.25">
      <c r="A28" s="246"/>
      <c r="B28" s="232"/>
      <c r="C28" s="253"/>
      <c r="D28" s="168" t="s">
        <v>302</v>
      </c>
      <c r="E28" s="156" t="s">
        <v>324</v>
      </c>
      <c r="F28" s="101"/>
      <c r="G28" s="101"/>
      <c r="H28" s="33"/>
    </row>
    <row r="29" spans="1:8" x14ac:dyDescent="0.25">
      <c r="A29" s="246"/>
      <c r="B29" s="256" t="s">
        <v>206</v>
      </c>
      <c r="C29" s="251" t="s">
        <v>325</v>
      </c>
      <c r="D29" s="261" t="s">
        <v>295</v>
      </c>
      <c r="E29" s="155" t="s">
        <v>326</v>
      </c>
      <c r="F29" s="101"/>
      <c r="G29" s="101"/>
      <c r="H29" s="33"/>
    </row>
    <row r="30" spans="1:8" x14ac:dyDescent="0.25">
      <c r="A30" s="246"/>
      <c r="B30" s="257"/>
      <c r="C30" s="252"/>
      <c r="D30" s="264"/>
      <c r="E30" s="155" t="s">
        <v>327</v>
      </c>
      <c r="F30" s="101"/>
      <c r="G30" s="101"/>
      <c r="H30" s="33"/>
    </row>
    <row r="31" spans="1:8" ht="30" x14ac:dyDescent="0.25">
      <c r="A31" s="246"/>
      <c r="B31" s="257"/>
      <c r="C31" s="253"/>
      <c r="D31" s="168" t="s">
        <v>302</v>
      </c>
      <c r="E31" s="156" t="s">
        <v>328</v>
      </c>
      <c r="F31" s="101" t="s">
        <v>329</v>
      </c>
      <c r="G31" s="101"/>
      <c r="H31" s="33"/>
    </row>
    <row r="32" spans="1:8" x14ac:dyDescent="0.25">
      <c r="A32" s="246"/>
      <c r="B32" s="257"/>
      <c r="C32" s="251" t="s">
        <v>330</v>
      </c>
      <c r="D32" s="261" t="s">
        <v>295</v>
      </c>
      <c r="E32" s="155" t="s">
        <v>331</v>
      </c>
      <c r="F32" s="101"/>
      <c r="G32" s="101"/>
      <c r="H32" s="33"/>
    </row>
    <row r="33" spans="1:8" ht="30" x14ac:dyDescent="0.25">
      <c r="A33" s="246"/>
      <c r="B33" s="257"/>
      <c r="C33" s="252"/>
      <c r="D33" s="264"/>
      <c r="E33" s="155" t="s">
        <v>332</v>
      </c>
      <c r="F33" s="101"/>
      <c r="G33" s="101"/>
      <c r="H33" s="33"/>
    </row>
    <row r="34" spans="1:8" x14ac:dyDescent="0.25">
      <c r="A34" s="247"/>
      <c r="B34" s="258"/>
      <c r="C34" s="253"/>
      <c r="D34" s="167" t="s">
        <v>299</v>
      </c>
      <c r="E34" s="157" t="s">
        <v>217</v>
      </c>
      <c r="F34" s="101"/>
      <c r="G34" s="101"/>
      <c r="H34" s="33"/>
    </row>
    <row r="35" spans="1:8" ht="45.75" customHeight="1" x14ac:dyDescent="0.25">
      <c r="A35" s="245" t="s">
        <v>4</v>
      </c>
      <c r="B35" s="245" t="s">
        <v>229</v>
      </c>
      <c r="C35" s="251" t="s">
        <v>230</v>
      </c>
      <c r="D35" s="169" t="s">
        <v>295</v>
      </c>
      <c r="E35" s="155" t="s">
        <v>333</v>
      </c>
      <c r="F35" s="101"/>
      <c r="G35" s="101"/>
      <c r="H35" s="33"/>
    </row>
    <row r="36" spans="1:8" x14ac:dyDescent="0.25">
      <c r="A36" s="246"/>
      <c r="B36" s="246"/>
      <c r="C36" s="252"/>
      <c r="D36" s="167" t="s">
        <v>299</v>
      </c>
      <c r="E36" s="157" t="s">
        <v>334</v>
      </c>
      <c r="F36" s="101"/>
      <c r="G36" s="101"/>
      <c r="H36" s="33"/>
    </row>
    <row r="37" spans="1:8" x14ac:dyDescent="0.25">
      <c r="A37" s="246"/>
      <c r="B37" s="247"/>
      <c r="C37" s="253"/>
      <c r="D37" s="168" t="s">
        <v>302</v>
      </c>
      <c r="E37" s="156" t="s">
        <v>335</v>
      </c>
      <c r="F37" s="101"/>
      <c r="G37" s="101"/>
      <c r="H37" s="33"/>
    </row>
    <row r="38" spans="1:8" x14ac:dyDescent="0.25">
      <c r="A38" s="246"/>
      <c r="B38" s="245" t="s">
        <v>16</v>
      </c>
      <c r="C38" s="251" t="s">
        <v>236</v>
      </c>
      <c r="D38" s="261" t="s">
        <v>295</v>
      </c>
      <c r="E38" s="155" t="s">
        <v>336</v>
      </c>
      <c r="F38" s="101"/>
      <c r="G38" s="101"/>
      <c r="H38" s="33"/>
    </row>
    <row r="39" spans="1:8" x14ac:dyDescent="0.25">
      <c r="A39" s="246"/>
      <c r="B39" s="246"/>
      <c r="C39" s="252"/>
      <c r="D39" s="264"/>
      <c r="E39" s="155" t="s">
        <v>337</v>
      </c>
      <c r="F39" s="101"/>
      <c r="G39" s="101"/>
      <c r="H39" s="33"/>
    </row>
    <row r="40" spans="1:8" x14ac:dyDescent="0.25">
      <c r="A40" s="246"/>
      <c r="B40" s="246"/>
      <c r="C40" s="253"/>
      <c r="D40" s="168" t="s">
        <v>302</v>
      </c>
      <c r="E40" s="156" t="s">
        <v>239</v>
      </c>
      <c r="F40" s="101"/>
      <c r="G40" s="101"/>
      <c r="H40" s="33"/>
    </row>
    <row r="41" spans="1:8" ht="29.1" customHeight="1" x14ac:dyDescent="0.25">
      <c r="A41" s="246"/>
      <c r="B41" s="246"/>
      <c r="C41" s="251" t="s">
        <v>240</v>
      </c>
      <c r="D41" s="261" t="s">
        <v>295</v>
      </c>
      <c r="E41" s="155" t="s">
        <v>338</v>
      </c>
      <c r="F41" s="101"/>
      <c r="G41" s="101"/>
      <c r="H41" s="33"/>
    </row>
    <row r="42" spans="1:8" x14ac:dyDescent="0.25">
      <c r="A42" s="246"/>
      <c r="B42" s="246"/>
      <c r="C42" s="253"/>
      <c r="D42" s="264"/>
      <c r="E42" s="155" t="s">
        <v>337</v>
      </c>
      <c r="F42" s="101"/>
      <c r="G42" s="101"/>
      <c r="H42" s="33"/>
    </row>
    <row r="43" spans="1:8" x14ac:dyDescent="0.25">
      <c r="A43" s="246"/>
      <c r="B43" s="246"/>
      <c r="C43" s="254" t="s">
        <v>339</v>
      </c>
      <c r="D43" s="167" t="s">
        <v>299</v>
      </c>
      <c r="E43" s="157" t="s">
        <v>340</v>
      </c>
      <c r="F43" s="101"/>
      <c r="G43" s="101"/>
      <c r="H43" s="33"/>
    </row>
    <row r="44" spans="1:8" ht="30" x14ac:dyDescent="0.25">
      <c r="A44" s="246"/>
      <c r="B44" s="246"/>
      <c r="C44" s="255"/>
      <c r="D44" s="168" t="s">
        <v>302</v>
      </c>
      <c r="E44" s="156" t="s">
        <v>247</v>
      </c>
      <c r="F44" s="101"/>
      <c r="G44" s="134"/>
      <c r="H44" s="33"/>
    </row>
    <row r="45" spans="1:8" x14ac:dyDescent="0.25">
      <c r="A45" s="246"/>
      <c r="B45" s="246"/>
      <c r="C45" s="251" t="s">
        <v>254</v>
      </c>
      <c r="D45" s="169" t="s">
        <v>295</v>
      </c>
      <c r="E45" s="155" t="s">
        <v>341</v>
      </c>
      <c r="F45" s="101"/>
      <c r="G45" s="101"/>
      <c r="H45" s="33"/>
    </row>
    <row r="46" spans="1:8" ht="30" x14ac:dyDescent="0.25">
      <c r="A46" s="246"/>
      <c r="B46" s="246"/>
      <c r="C46" s="252"/>
      <c r="D46" s="167" t="s">
        <v>299</v>
      </c>
      <c r="E46" s="157" t="s">
        <v>342</v>
      </c>
      <c r="F46" s="101"/>
      <c r="G46" s="101"/>
      <c r="H46" s="33"/>
    </row>
    <row r="47" spans="1:8" x14ac:dyDescent="0.25">
      <c r="A47" s="246"/>
      <c r="B47" s="246"/>
      <c r="C47" s="252"/>
      <c r="D47" s="168" t="s">
        <v>302</v>
      </c>
      <c r="E47" s="158" t="s">
        <v>259</v>
      </c>
      <c r="F47" s="159"/>
      <c r="G47" s="159"/>
      <c r="H47" s="33"/>
    </row>
    <row r="48" spans="1:8" x14ac:dyDescent="0.25">
      <c r="A48" s="267" t="s">
        <v>5</v>
      </c>
      <c r="B48" s="267" t="s">
        <v>17</v>
      </c>
      <c r="C48" s="266" t="s">
        <v>343</v>
      </c>
      <c r="D48" s="170" t="s">
        <v>295</v>
      </c>
      <c r="E48" s="160" t="s">
        <v>344</v>
      </c>
      <c r="F48" s="161"/>
      <c r="G48" s="161"/>
      <c r="H48" s="33"/>
    </row>
    <row r="49" spans="1:8" x14ac:dyDescent="0.25">
      <c r="A49" s="267"/>
      <c r="B49" s="267"/>
      <c r="C49" s="266"/>
      <c r="D49" s="171" t="s">
        <v>302</v>
      </c>
      <c r="E49" s="162" t="s">
        <v>261</v>
      </c>
      <c r="F49" s="161"/>
      <c r="G49" s="161"/>
      <c r="H49" s="33"/>
    </row>
    <row r="50" spans="1:8" x14ac:dyDescent="0.25">
      <c r="A50" s="267"/>
      <c r="B50" s="267" t="s">
        <v>18</v>
      </c>
      <c r="C50" s="266" t="s">
        <v>345</v>
      </c>
      <c r="D50" s="268" t="s">
        <v>295</v>
      </c>
      <c r="E50" s="160" t="s">
        <v>346</v>
      </c>
      <c r="F50" s="161"/>
      <c r="G50" s="161"/>
      <c r="H50" s="33"/>
    </row>
    <row r="51" spans="1:8" x14ac:dyDescent="0.25">
      <c r="A51" s="267"/>
      <c r="B51" s="267"/>
      <c r="C51" s="266"/>
      <c r="D51" s="268"/>
      <c r="E51" s="160" t="s">
        <v>347</v>
      </c>
      <c r="F51" s="161"/>
      <c r="G51" s="161"/>
      <c r="H51" s="33"/>
    </row>
    <row r="52" spans="1:8" x14ac:dyDescent="0.25">
      <c r="A52" s="267"/>
      <c r="B52" s="267"/>
      <c r="C52" s="266"/>
      <c r="D52" s="171" t="s">
        <v>302</v>
      </c>
      <c r="E52" s="162" t="s">
        <v>265</v>
      </c>
      <c r="F52" s="161"/>
      <c r="G52" s="161"/>
      <c r="H52" s="33"/>
    </row>
    <row r="53" spans="1:8" ht="30" x14ac:dyDescent="0.25">
      <c r="A53" s="267"/>
      <c r="B53" s="267"/>
      <c r="C53" s="163" t="s">
        <v>270</v>
      </c>
      <c r="D53" s="170" t="s">
        <v>295</v>
      </c>
      <c r="E53" s="160" t="s">
        <v>348</v>
      </c>
      <c r="F53" s="161"/>
      <c r="G53" s="164"/>
      <c r="H53" s="33"/>
    </row>
    <row r="54" spans="1:8" x14ac:dyDescent="0.25">
      <c r="A54" s="267"/>
      <c r="B54" s="267" t="s">
        <v>19</v>
      </c>
      <c r="C54" s="266" t="s">
        <v>275</v>
      </c>
      <c r="D54" s="167" t="s">
        <v>299</v>
      </c>
      <c r="E54" s="165" t="s">
        <v>349</v>
      </c>
      <c r="F54" s="161"/>
      <c r="G54" s="164"/>
      <c r="H54" s="33"/>
    </row>
    <row r="55" spans="1:8" x14ac:dyDescent="0.25">
      <c r="A55" s="267"/>
      <c r="B55" s="267"/>
      <c r="C55" s="266"/>
      <c r="D55" s="269" t="s">
        <v>302</v>
      </c>
      <c r="E55" s="162" t="s">
        <v>350</v>
      </c>
      <c r="F55" s="161"/>
      <c r="G55" s="164"/>
      <c r="H55" s="33"/>
    </row>
    <row r="56" spans="1:8" x14ac:dyDescent="0.25">
      <c r="A56" s="267"/>
      <c r="B56" s="267"/>
      <c r="C56" s="266"/>
      <c r="D56" s="269"/>
      <c r="E56" s="162" t="s">
        <v>351</v>
      </c>
      <c r="F56" s="161"/>
      <c r="G56" s="164"/>
      <c r="H56" s="33"/>
    </row>
    <row r="57" spans="1:8" x14ac:dyDescent="0.25">
      <c r="A57" s="267"/>
      <c r="B57" s="267"/>
      <c r="C57" s="266" t="s">
        <v>280</v>
      </c>
      <c r="D57" s="167" t="s">
        <v>299</v>
      </c>
      <c r="E57" s="165" t="s">
        <v>352</v>
      </c>
      <c r="F57" s="161"/>
      <c r="G57" s="164"/>
      <c r="H57" s="33"/>
    </row>
    <row r="58" spans="1:8" x14ac:dyDescent="0.25">
      <c r="A58" s="267"/>
      <c r="B58" s="267"/>
      <c r="C58" s="266"/>
      <c r="D58" s="171" t="s">
        <v>302</v>
      </c>
      <c r="E58" s="162" t="s">
        <v>353</v>
      </c>
      <c r="F58" s="161"/>
      <c r="G58" s="164"/>
      <c r="H58" s="33"/>
    </row>
    <row r="59" spans="1:8" ht="43.5" customHeight="1" x14ac:dyDescent="0.25">
      <c r="A59" s="267"/>
      <c r="B59" s="267"/>
      <c r="C59" s="266" t="s">
        <v>285</v>
      </c>
      <c r="D59" s="265" t="s">
        <v>299</v>
      </c>
      <c r="E59" s="165" t="s">
        <v>354</v>
      </c>
      <c r="F59" s="161"/>
      <c r="G59" s="164"/>
      <c r="H59" s="33"/>
    </row>
    <row r="60" spans="1:8" x14ac:dyDescent="0.25">
      <c r="A60" s="267"/>
      <c r="B60" s="267"/>
      <c r="C60" s="266"/>
      <c r="D60" s="265"/>
      <c r="E60" s="165" t="s">
        <v>355</v>
      </c>
      <c r="F60" s="161"/>
      <c r="G60" s="164"/>
      <c r="H60" s="33"/>
    </row>
    <row r="61" spans="1:8" x14ac:dyDescent="0.25">
      <c r="D61" s="172"/>
    </row>
    <row r="62" spans="1:8" x14ac:dyDescent="0.25">
      <c r="D62" s="172"/>
    </row>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sheetData>
  <sheetProtection algorithmName="SHA-512" hashValue="SP8zDFdBr1GYdf/jU2DhmLms93SNvjmepBwbblIzJl5pDhZP13RhuMN7ylAqrqmyLMoGlsJqJY2bVPBhyFxVNw==" saltValue="WPHGmvWDVam2XK8Lpd+cTw==" spinCount="100000" sheet="1" objects="1" scenarios="1" selectLockedCells="1" selectUnlockedCells="1"/>
  <mergeCells count="41">
    <mergeCell ref="D59:D60"/>
    <mergeCell ref="C59:C60"/>
    <mergeCell ref="B54:B60"/>
    <mergeCell ref="A48:A60"/>
    <mergeCell ref="D38:D39"/>
    <mergeCell ref="D41:D42"/>
    <mergeCell ref="C41:C42"/>
    <mergeCell ref="D50:D51"/>
    <mergeCell ref="D55:D56"/>
    <mergeCell ref="C54:C56"/>
    <mergeCell ref="C48:C49"/>
    <mergeCell ref="B48:B49"/>
    <mergeCell ref="C50:C52"/>
    <mergeCell ref="C57:C58"/>
    <mergeCell ref="B50:B53"/>
    <mergeCell ref="C29:C31"/>
    <mergeCell ref="D26:D27"/>
    <mergeCell ref="C32:C34"/>
    <mergeCell ref="D4:D6"/>
    <mergeCell ref="D9:D11"/>
    <mergeCell ref="D14:D16"/>
    <mergeCell ref="D29:D30"/>
    <mergeCell ref="D32:D33"/>
    <mergeCell ref="C9:C13"/>
    <mergeCell ref="C25:C28"/>
    <mergeCell ref="B35:B37"/>
    <mergeCell ref="A35:A47"/>
    <mergeCell ref="C21:C23"/>
    <mergeCell ref="C35:C37"/>
    <mergeCell ref="C38:C40"/>
    <mergeCell ref="C43:C44"/>
    <mergeCell ref="C45:C47"/>
    <mergeCell ref="B29:B34"/>
    <mergeCell ref="A4:A34"/>
    <mergeCell ref="C4:C8"/>
    <mergeCell ref="C14:C18"/>
    <mergeCell ref="B4:B18"/>
    <mergeCell ref="C19:C20"/>
    <mergeCell ref="B19:B24"/>
    <mergeCell ref="B25:B28"/>
    <mergeCell ref="B38:B4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Y36"/>
  <sheetViews>
    <sheetView topLeftCell="A7" workbookViewId="0">
      <selection activeCell="J14" sqref="J14"/>
    </sheetView>
  </sheetViews>
  <sheetFormatPr defaultColWidth="9.140625" defaultRowHeight="15" x14ac:dyDescent="0.25"/>
  <cols>
    <col min="1" max="1" width="9.140625" customWidth="1"/>
    <col min="2" max="7" width="4.7109375" customWidth="1"/>
    <col min="10" max="10" width="18.140625" customWidth="1"/>
    <col min="13" max="25" width="9.140625" customWidth="1"/>
  </cols>
  <sheetData>
    <row r="1" spans="1:25" x14ac:dyDescent="0.25">
      <c r="A1" t="s">
        <v>356</v>
      </c>
    </row>
    <row r="2" spans="1:25" x14ac:dyDescent="0.25">
      <c r="G2" s="11" t="s">
        <v>357</v>
      </c>
    </row>
    <row r="3" spans="1:25" x14ac:dyDescent="0.25">
      <c r="A3" s="11" t="s">
        <v>80</v>
      </c>
      <c r="D3" t="s">
        <v>358</v>
      </c>
      <c r="G3" t="s">
        <v>359</v>
      </c>
      <c r="I3" t="s">
        <v>6</v>
      </c>
      <c r="K3" t="s">
        <v>360</v>
      </c>
      <c r="M3" s="11" t="s">
        <v>361</v>
      </c>
    </row>
    <row r="4" spans="1:25" x14ac:dyDescent="0.25">
      <c r="A4" t="s">
        <v>362</v>
      </c>
      <c r="M4" t="s">
        <v>363</v>
      </c>
    </row>
    <row r="5" spans="1:25" x14ac:dyDescent="0.25">
      <c r="M5" s="13" t="s">
        <v>23</v>
      </c>
    </row>
    <row r="6" spans="1:25" x14ac:dyDescent="0.25">
      <c r="A6" s="8" t="s">
        <v>34</v>
      </c>
      <c r="D6" s="8" t="s">
        <v>34</v>
      </c>
      <c r="G6" t="s">
        <v>364</v>
      </c>
      <c r="K6" t="s">
        <v>364</v>
      </c>
      <c r="M6" s="13" t="s">
        <v>365</v>
      </c>
    </row>
    <row r="7" spans="1:25" x14ac:dyDescent="0.25">
      <c r="A7" s="9" t="s">
        <v>25</v>
      </c>
      <c r="D7" s="9" t="s">
        <v>25</v>
      </c>
      <c r="G7" t="s">
        <v>366</v>
      </c>
      <c r="I7" t="s">
        <v>366</v>
      </c>
      <c r="K7" t="s">
        <v>366</v>
      </c>
      <c r="M7" s="13" t="s">
        <v>39</v>
      </c>
    </row>
    <row r="8" spans="1:25" x14ac:dyDescent="0.25">
      <c r="A8" s="10" t="s">
        <v>24</v>
      </c>
      <c r="D8" s="10" t="s">
        <v>24</v>
      </c>
      <c r="I8" t="s">
        <v>367</v>
      </c>
      <c r="M8" s="13" t="s">
        <v>42</v>
      </c>
      <c r="Q8" s="6"/>
      <c r="R8" s="6"/>
      <c r="S8" s="6"/>
      <c r="T8" s="6"/>
      <c r="U8" s="6"/>
      <c r="V8" s="6"/>
      <c r="W8" s="6"/>
      <c r="X8" s="6"/>
      <c r="Y8" s="6"/>
    </row>
    <row r="9" spans="1:25" x14ac:dyDescent="0.25">
      <c r="I9" t="s">
        <v>368</v>
      </c>
      <c r="M9" s="13" t="s">
        <v>51</v>
      </c>
    </row>
    <row r="10" spans="1:25" x14ac:dyDescent="0.25">
      <c r="A10" s="12" t="s">
        <v>369</v>
      </c>
      <c r="D10" s="12" t="s">
        <v>370</v>
      </c>
      <c r="I10" t="s">
        <v>371</v>
      </c>
      <c r="M10" s="13" t="s">
        <v>53</v>
      </c>
    </row>
    <row r="11" spans="1:25" x14ac:dyDescent="0.25">
      <c r="I11" t="s">
        <v>372</v>
      </c>
      <c r="M11" s="13" t="s">
        <v>373</v>
      </c>
    </row>
    <row r="12" spans="1:25" x14ac:dyDescent="0.25">
      <c r="M12" s="13" t="s">
        <v>61</v>
      </c>
    </row>
    <row r="13" spans="1:25" x14ac:dyDescent="0.25">
      <c r="A13" s="11" t="s">
        <v>374</v>
      </c>
      <c r="M13" s="13" t="s">
        <v>375</v>
      </c>
    </row>
    <row r="14" spans="1:25" x14ac:dyDescent="0.25">
      <c r="A14" t="s">
        <v>376</v>
      </c>
      <c r="G14" s="11" t="s">
        <v>377</v>
      </c>
      <c r="M14" s="13" t="s">
        <v>378</v>
      </c>
    </row>
    <row r="15" spans="1:25" x14ac:dyDescent="0.25">
      <c r="A15" t="s">
        <v>379</v>
      </c>
      <c r="M15" s="13" t="s">
        <v>64</v>
      </c>
    </row>
    <row r="16" spans="1:25" x14ac:dyDescent="0.25">
      <c r="A16" t="s">
        <v>380</v>
      </c>
      <c r="G16" t="s">
        <v>381</v>
      </c>
      <c r="M16" s="13" t="s">
        <v>68</v>
      </c>
    </row>
    <row r="17" spans="1:13" x14ac:dyDescent="0.25">
      <c r="A17" t="s">
        <v>382</v>
      </c>
      <c r="G17" t="s">
        <v>360</v>
      </c>
      <c r="M17" s="13" t="s">
        <v>383</v>
      </c>
    </row>
    <row r="18" spans="1:13" x14ac:dyDescent="0.25">
      <c r="A18" t="s">
        <v>384</v>
      </c>
      <c r="G18" t="s">
        <v>385</v>
      </c>
      <c r="M18" s="13" t="s">
        <v>386</v>
      </c>
    </row>
    <row r="19" spans="1:13" x14ac:dyDescent="0.25">
      <c r="A19" t="s">
        <v>387</v>
      </c>
      <c r="G19" t="s">
        <v>388</v>
      </c>
      <c r="M19" s="13" t="s">
        <v>389</v>
      </c>
    </row>
    <row r="20" spans="1:13" x14ac:dyDescent="0.25">
      <c r="A20" t="s">
        <v>390</v>
      </c>
      <c r="G20" t="s">
        <v>391</v>
      </c>
      <c r="M20" s="13" t="s">
        <v>392</v>
      </c>
    </row>
    <row r="21" spans="1:13" x14ac:dyDescent="0.25">
      <c r="A21" t="s">
        <v>393</v>
      </c>
      <c r="M21" s="13" t="s">
        <v>75</v>
      </c>
    </row>
    <row r="22" spans="1:13" x14ac:dyDescent="0.25">
      <c r="A22" s="12" t="s">
        <v>394</v>
      </c>
      <c r="M22" s="13" t="s">
        <v>395</v>
      </c>
    </row>
    <row r="23" spans="1:13" x14ac:dyDescent="0.25">
      <c r="M23" s="13" t="s">
        <v>396</v>
      </c>
    </row>
    <row r="24" spans="1:13" x14ac:dyDescent="0.25">
      <c r="M24" s="13" t="s">
        <v>397</v>
      </c>
    </row>
    <row r="25" spans="1:13" x14ac:dyDescent="0.25">
      <c r="A25" t="s">
        <v>398</v>
      </c>
      <c r="M25" s="13" t="s">
        <v>399</v>
      </c>
    </row>
    <row r="26" spans="1:13" x14ac:dyDescent="0.25">
      <c r="A26" s="2"/>
      <c r="B26" s="2"/>
      <c r="C26" s="2"/>
      <c r="D26" s="2"/>
      <c r="E26" s="2"/>
      <c r="F26" s="2"/>
      <c r="G26" s="2"/>
      <c r="H26" s="2"/>
      <c r="I26" s="2"/>
      <c r="J26" s="2"/>
      <c r="K26" s="2"/>
      <c r="L26" s="2"/>
      <c r="M26" s="21" t="s">
        <v>78</v>
      </c>
    </row>
    <row r="27" spans="1:13" x14ac:dyDescent="0.25">
      <c r="A27" s="2"/>
      <c r="B27" s="2"/>
      <c r="C27" s="2"/>
      <c r="D27" s="2"/>
      <c r="E27" s="2"/>
      <c r="F27" s="2"/>
      <c r="G27" s="2"/>
      <c r="H27" s="2"/>
      <c r="I27" s="2"/>
      <c r="J27" s="2"/>
      <c r="K27" s="2"/>
      <c r="L27" s="2"/>
      <c r="M27" s="2"/>
    </row>
    <row r="28" spans="1:13" x14ac:dyDescent="0.25">
      <c r="A28" s="2"/>
      <c r="B28" s="2"/>
      <c r="C28" s="270" t="s">
        <v>400</v>
      </c>
      <c r="D28" s="270"/>
      <c r="E28" s="270"/>
      <c r="F28" s="270"/>
      <c r="G28" s="270"/>
      <c r="H28" s="2"/>
      <c r="I28" s="2"/>
      <c r="J28" s="2"/>
      <c r="K28" s="2"/>
      <c r="L28" s="2"/>
      <c r="M28" s="2"/>
    </row>
    <row r="29" spans="1:13" x14ac:dyDescent="0.25">
      <c r="A29" s="2"/>
      <c r="B29" s="2"/>
      <c r="C29">
        <v>1</v>
      </c>
      <c r="D29">
        <v>2</v>
      </c>
      <c r="E29">
        <v>3</v>
      </c>
      <c r="F29">
        <v>4</v>
      </c>
      <c r="G29">
        <v>5</v>
      </c>
      <c r="H29" s="2"/>
      <c r="I29" s="7" t="s">
        <v>400</v>
      </c>
      <c r="J29" s="2"/>
      <c r="K29" s="7" t="s">
        <v>133</v>
      </c>
      <c r="L29" s="2"/>
      <c r="M29" s="2"/>
    </row>
    <row r="30" spans="1:13" x14ac:dyDescent="0.25">
      <c r="A30" s="2"/>
      <c r="B30" s="2">
        <v>1</v>
      </c>
      <c r="C30" s="18">
        <v>1</v>
      </c>
      <c r="D30" s="18">
        <v>2</v>
      </c>
      <c r="E30" s="18">
        <v>3</v>
      </c>
      <c r="F30" s="19">
        <v>4</v>
      </c>
      <c r="G30" s="19">
        <v>5</v>
      </c>
      <c r="H30" s="2"/>
      <c r="I30" s="2">
        <v>1</v>
      </c>
      <c r="J30" s="2" t="s">
        <v>401</v>
      </c>
      <c r="K30" s="2">
        <v>1</v>
      </c>
      <c r="L30" s="2" t="s">
        <v>402</v>
      </c>
      <c r="M30" s="2"/>
    </row>
    <row r="31" spans="1:13" ht="15" customHeight="1" x14ac:dyDescent="0.25">
      <c r="A31" s="17"/>
      <c r="B31" s="2">
        <v>2</v>
      </c>
      <c r="C31" s="18">
        <v>2</v>
      </c>
      <c r="D31" s="19">
        <v>4</v>
      </c>
      <c r="E31" s="19">
        <v>6</v>
      </c>
      <c r="F31" s="19">
        <v>8</v>
      </c>
      <c r="G31" s="19">
        <v>10</v>
      </c>
      <c r="H31" s="2"/>
      <c r="I31" s="2">
        <v>2</v>
      </c>
      <c r="J31" s="2" t="s">
        <v>403</v>
      </c>
      <c r="K31" s="2">
        <v>2</v>
      </c>
      <c r="L31" s="2" t="s">
        <v>404</v>
      </c>
      <c r="M31" s="2"/>
    </row>
    <row r="32" spans="1:13" x14ac:dyDescent="0.25">
      <c r="A32" s="2"/>
      <c r="B32" s="2">
        <v>3</v>
      </c>
      <c r="C32" s="18">
        <v>3</v>
      </c>
      <c r="D32" s="19">
        <v>6</v>
      </c>
      <c r="E32" s="19">
        <v>9</v>
      </c>
      <c r="F32" s="19">
        <v>12</v>
      </c>
      <c r="G32" s="20">
        <v>15</v>
      </c>
      <c r="H32" s="2"/>
      <c r="I32" s="2">
        <v>3</v>
      </c>
      <c r="J32" s="2" t="s">
        <v>405</v>
      </c>
      <c r="K32" s="2">
        <v>3</v>
      </c>
      <c r="L32" s="2" t="s">
        <v>405</v>
      </c>
      <c r="M32" s="2"/>
    </row>
    <row r="33" spans="1:13" x14ac:dyDescent="0.25">
      <c r="A33" s="2"/>
      <c r="B33" s="2">
        <v>4</v>
      </c>
      <c r="C33" s="19">
        <v>4</v>
      </c>
      <c r="D33" s="19">
        <v>8</v>
      </c>
      <c r="E33" s="19">
        <v>12</v>
      </c>
      <c r="F33" s="20">
        <v>16</v>
      </c>
      <c r="G33" s="20">
        <v>20</v>
      </c>
      <c r="H33" s="2"/>
      <c r="I33" s="2">
        <v>4</v>
      </c>
      <c r="J33" s="2" t="s">
        <v>406</v>
      </c>
      <c r="K33" s="2">
        <v>4</v>
      </c>
      <c r="L33" s="2" t="s">
        <v>407</v>
      </c>
      <c r="M33" s="2"/>
    </row>
    <row r="34" spans="1:13" x14ac:dyDescent="0.25">
      <c r="A34" s="2"/>
      <c r="B34" s="2">
        <v>5</v>
      </c>
      <c r="C34" s="19">
        <v>5</v>
      </c>
      <c r="D34" s="19">
        <v>10</v>
      </c>
      <c r="E34" s="20">
        <v>15</v>
      </c>
      <c r="F34" s="20">
        <v>20</v>
      </c>
      <c r="G34" s="20">
        <v>25</v>
      </c>
      <c r="H34" s="2"/>
      <c r="I34" s="2">
        <v>5</v>
      </c>
      <c r="J34" s="2" t="s">
        <v>408</v>
      </c>
      <c r="K34" s="2">
        <v>5</v>
      </c>
      <c r="L34" s="2" t="s">
        <v>409</v>
      </c>
      <c r="M34" s="2"/>
    </row>
    <row r="35" spans="1:13" x14ac:dyDescent="0.25">
      <c r="A35" s="2"/>
      <c r="B35" s="2"/>
      <c r="C35" s="2"/>
      <c r="D35" s="2"/>
      <c r="E35" s="2"/>
      <c r="F35" s="2"/>
      <c r="G35" s="2"/>
      <c r="H35" s="2"/>
      <c r="M35" s="2"/>
    </row>
    <row r="36" spans="1:13" x14ac:dyDescent="0.25">
      <c r="A36" s="2"/>
      <c r="B36" s="2"/>
      <c r="C36" s="2"/>
      <c r="D36" s="2"/>
      <c r="E36" s="2"/>
      <c r="F36" s="2"/>
      <c r="G36" s="2"/>
      <c r="H36" s="2"/>
      <c r="I36" s="2"/>
      <c r="J36" s="2"/>
      <c r="K36" s="2"/>
      <c r="L36" s="2"/>
      <c r="M36" s="2"/>
    </row>
  </sheetData>
  <mergeCells count="1">
    <mergeCell ref="C28:G28"/>
  </mergeCells>
  <pageMargins left="0.7" right="0.7" top="0.75" bottom="0.75" header="0.3" footer="0.3"/>
  <pageSetup paperSize="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9ED6D-01F1-479A-991B-80E4F97D8A71}">
  <dimension ref="A1:J32"/>
  <sheetViews>
    <sheetView zoomScaleNormal="100" workbookViewId="0">
      <selection activeCell="J3" sqref="J3"/>
    </sheetView>
  </sheetViews>
  <sheetFormatPr defaultRowHeight="15" x14ac:dyDescent="0.25"/>
  <cols>
    <col min="1" max="1" width="10.42578125" bestFit="1" customWidth="1"/>
    <col min="3" max="3" width="13.28515625" bestFit="1" customWidth="1"/>
    <col min="4" max="4" width="46" customWidth="1"/>
    <col min="5" max="5" width="19.140625" customWidth="1"/>
    <col min="6" max="6" width="34.5703125" customWidth="1"/>
    <col min="9" max="9" width="19.42578125" bestFit="1" customWidth="1"/>
  </cols>
  <sheetData>
    <row r="1" spans="1:10" ht="18.75" x14ac:dyDescent="0.3">
      <c r="A1" s="137" t="s">
        <v>410</v>
      </c>
    </row>
    <row r="2" spans="1:10" x14ac:dyDescent="0.25">
      <c r="I2" s="11" t="s">
        <v>411</v>
      </c>
      <c r="J2" s="136" t="s">
        <v>412</v>
      </c>
    </row>
    <row r="3" spans="1:10" ht="15.75" thickBot="1" x14ac:dyDescent="0.3">
      <c r="I3" s="11" t="s">
        <v>413</v>
      </c>
      <c r="J3" s="136" t="s">
        <v>414</v>
      </c>
    </row>
    <row r="4" spans="1:10" ht="30.75" thickBot="1" x14ac:dyDescent="0.3">
      <c r="A4" s="138" t="s">
        <v>415</v>
      </c>
      <c r="B4" s="139" t="s">
        <v>416</v>
      </c>
      <c r="C4" s="139" t="s">
        <v>417</v>
      </c>
      <c r="D4" s="139" t="s">
        <v>418</v>
      </c>
      <c r="E4" s="140" t="s">
        <v>419</v>
      </c>
      <c r="F4" s="141" t="s">
        <v>420</v>
      </c>
    </row>
    <row r="5" spans="1:10" x14ac:dyDescent="0.25">
      <c r="A5" s="142" t="s">
        <v>421</v>
      </c>
      <c r="B5" s="143" t="s">
        <v>422</v>
      </c>
      <c r="C5" s="143" t="s">
        <v>423</v>
      </c>
      <c r="D5" s="143" t="s">
        <v>424</v>
      </c>
      <c r="E5" s="144"/>
      <c r="F5" s="145" t="s">
        <v>425</v>
      </c>
    </row>
    <row r="6" spans="1:10" x14ac:dyDescent="0.25">
      <c r="A6" s="146"/>
      <c r="B6" s="147"/>
      <c r="C6" s="147"/>
      <c r="D6" s="147"/>
      <c r="E6" s="148"/>
      <c r="F6" s="149"/>
    </row>
    <row r="7" spans="1:10" x14ac:dyDescent="0.25">
      <c r="A7" s="150"/>
      <c r="B7" s="147"/>
      <c r="C7" s="147"/>
      <c r="D7" s="147"/>
      <c r="E7" s="148"/>
      <c r="F7" s="149"/>
    </row>
    <row r="8" spans="1:10" x14ac:dyDescent="0.25">
      <c r="A8" s="150"/>
      <c r="B8" s="147"/>
      <c r="C8" s="147"/>
      <c r="D8" s="147"/>
      <c r="E8" s="148"/>
      <c r="F8" s="149"/>
    </row>
    <row r="9" spans="1:10" x14ac:dyDescent="0.25">
      <c r="A9" s="150"/>
      <c r="B9" s="147"/>
      <c r="C9" s="147"/>
      <c r="D9" s="147"/>
      <c r="E9" s="148"/>
      <c r="F9" s="149"/>
    </row>
    <row r="10" spans="1:10" x14ac:dyDescent="0.25">
      <c r="A10" s="150"/>
      <c r="B10" s="147"/>
      <c r="C10" s="147"/>
      <c r="D10" s="147"/>
      <c r="E10" s="148"/>
      <c r="F10" s="149"/>
    </row>
    <row r="11" spans="1:10" x14ac:dyDescent="0.25">
      <c r="A11" s="150"/>
      <c r="B11" s="147"/>
      <c r="C11" s="147"/>
      <c r="D11" s="147"/>
      <c r="E11" s="148"/>
      <c r="F11" s="149"/>
    </row>
    <row r="12" spans="1:10" x14ac:dyDescent="0.25">
      <c r="A12" s="150"/>
      <c r="B12" s="147"/>
      <c r="C12" s="147"/>
      <c r="D12" s="147"/>
      <c r="E12" s="148"/>
      <c r="F12" s="149"/>
    </row>
    <row r="13" spans="1:10" x14ac:dyDescent="0.25">
      <c r="A13" s="150"/>
      <c r="B13" s="147"/>
      <c r="C13" s="147"/>
      <c r="D13" s="147"/>
      <c r="E13" s="148"/>
      <c r="F13" s="149"/>
    </row>
    <row r="14" spans="1:10" x14ac:dyDescent="0.25">
      <c r="A14" s="150"/>
      <c r="B14" s="147"/>
      <c r="C14" s="147"/>
      <c r="D14" s="147"/>
      <c r="E14" s="148"/>
      <c r="F14" s="149"/>
    </row>
    <row r="15" spans="1:10" x14ac:dyDescent="0.25">
      <c r="A15" s="150"/>
      <c r="B15" s="147"/>
      <c r="C15" s="147"/>
      <c r="D15" s="147"/>
      <c r="E15" s="148"/>
      <c r="F15" s="149"/>
    </row>
    <row r="16" spans="1:10" x14ac:dyDescent="0.25">
      <c r="A16" s="150"/>
      <c r="B16" s="147"/>
      <c r="C16" s="147"/>
      <c r="D16" s="147"/>
      <c r="E16" s="148"/>
      <c r="F16" s="149"/>
    </row>
    <row r="17" spans="1:6" x14ac:dyDescent="0.25">
      <c r="A17" s="150"/>
      <c r="B17" s="147"/>
      <c r="C17" s="147"/>
      <c r="D17" s="147"/>
      <c r="E17" s="148"/>
      <c r="F17" s="149"/>
    </row>
    <row r="18" spans="1:6" x14ac:dyDescent="0.25">
      <c r="A18" s="150"/>
      <c r="B18" s="147"/>
      <c r="C18" s="147"/>
      <c r="D18" s="147"/>
      <c r="E18" s="148"/>
      <c r="F18" s="149"/>
    </row>
    <row r="19" spans="1:6" x14ac:dyDescent="0.25">
      <c r="A19" s="150"/>
      <c r="B19" s="147"/>
      <c r="C19" s="147"/>
      <c r="D19" s="147"/>
      <c r="E19" s="148"/>
      <c r="F19" s="149"/>
    </row>
    <row r="20" spans="1:6" x14ac:dyDescent="0.25">
      <c r="A20" s="150"/>
      <c r="B20" s="147"/>
      <c r="C20" s="147"/>
      <c r="D20" s="147"/>
      <c r="E20" s="148"/>
      <c r="F20" s="149"/>
    </row>
    <row r="21" spans="1:6" x14ac:dyDescent="0.25">
      <c r="A21" s="150"/>
      <c r="B21" s="147"/>
      <c r="C21" s="147"/>
      <c r="D21" s="147"/>
      <c r="E21" s="148"/>
      <c r="F21" s="149"/>
    </row>
    <row r="22" spans="1:6" x14ac:dyDescent="0.25">
      <c r="A22" s="150"/>
      <c r="B22" s="147"/>
      <c r="C22" s="147"/>
      <c r="D22" s="147"/>
      <c r="E22" s="148"/>
      <c r="F22" s="149"/>
    </row>
    <row r="23" spans="1:6" x14ac:dyDescent="0.25">
      <c r="A23" s="150"/>
      <c r="B23" s="147"/>
      <c r="C23" s="147"/>
      <c r="D23" s="147"/>
      <c r="E23" s="148"/>
      <c r="F23" s="149"/>
    </row>
    <row r="24" spans="1:6" x14ac:dyDescent="0.25">
      <c r="A24" s="150"/>
      <c r="B24" s="147"/>
      <c r="C24" s="147"/>
      <c r="D24" s="147"/>
      <c r="E24" s="148"/>
      <c r="F24" s="149"/>
    </row>
    <row r="25" spans="1:6" x14ac:dyDescent="0.25">
      <c r="A25" s="150"/>
      <c r="B25" s="147"/>
      <c r="C25" s="147"/>
      <c r="D25" s="147"/>
      <c r="E25" s="148"/>
      <c r="F25" s="149"/>
    </row>
    <row r="26" spans="1:6" x14ac:dyDescent="0.25">
      <c r="A26" s="150"/>
      <c r="B26" s="147"/>
      <c r="C26" s="147"/>
      <c r="D26" s="147"/>
      <c r="E26" s="148"/>
      <c r="F26" s="149"/>
    </row>
    <row r="27" spans="1:6" x14ac:dyDescent="0.25">
      <c r="A27" s="150"/>
      <c r="B27" s="147"/>
      <c r="C27" s="147"/>
      <c r="D27" s="147"/>
      <c r="E27" s="148"/>
      <c r="F27" s="149"/>
    </row>
    <row r="28" spans="1:6" x14ac:dyDescent="0.25">
      <c r="A28" s="150"/>
      <c r="B28" s="147"/>
      <c r="C28" s="147"/>
      <c r="D28" s="147"/>
      <c r="E28" s="148"/>
      <c r="F28" s="149"/>
    </row>
    <row r="29" spans="1:6" x14ac:dyDescent="0.25">
      <c r="A29" s="150"/>
      <c r="B29" s="147"/>
      <c r="C29" s="147"/>
      <c r="D29" s="147"/>
      <c r="E29" s="148"/>
      <c r="F29" s="149"/>
    </row>
    <row r="30" spans="1:6" x14ac:dyDescent="0.25">
      <c r="A30" s="150"/>
      <c r="B30" s="147"/>
      <c r="C30" s="147"/>
      <c r="D30" s="147"/>
      <c r="E30" s="148"/>
      <c r="F30" s="149"/>
    </row>
    <row r="31" spans="1:6" x14ac:dyDescent="0.25">
      <c r="A31" s="150"/>
      <c r="B31" s="147"/>
      <c r="C31" s="147"/>
      <c r="D31" s="147"/>
      <c r="E31" s="148"/>
      <c r="F31" s="149"/>
    </row>
    <row r="32" spans="1:6" ht="15.75" thickBot="1" x14ac:dyDescent="0.3">
      <c r="A32" s="151"/>
      <c r="B32" s="152"/>
      <c r="C32" s="152"/>
      <c r="D32" s="152"/>
      <c r="E32" s="153"/>
      <c r="F32" s="154"/>
    </row>
  </sheetData>
  <sheetProtection algorithmName="SHA-512" hashValue="TcxkFiAKOd9ueYh0960fmsr4OmZQZZ4GK0HJZcnzcT1OiZFeG2pSuNSTDh2atFh77SOWeul+shzOQ6FAdSRcog==" saltValue="TnDRV5Ht72pNtIkzqLGC2A==" spinCount="100000" sheet="1" objects="1" scenarios="1" selectLockedCells="1" selectUnlockedCells="1"/>
  <hyperlinks>
    <hyperlink ref="J3" r:id="rId1" xr:uid="{BF0E598D-94BC-4B70-BD8D-B5F6A4551B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F7F03-CBC9-420C-A0B5-FFC513F4E58C}">
  <dimension ref="A1:J6"/>
  <sheetViews>
    <sheetView tabSelected="1" workbookViewId="0">
      <selection activeCell="I4" sqref="I4:J4"/>
    </sheetView>
  </sheetViews>
  <sheetFormatPr defaultRowHeight="15" x14ac:dyDescent="0.25"/>
  <cols>
    <col min="2" max="2" width="13.7109375" bestFit="1" customWidth="1"/>
    <col min="3" max="4" width="14.85546875" bestFit="1" customWidth="1"/>
  </cols>
  <sheetData>
    <row r="1" spans="1:10" x14ac:dyDescent="0.25">
      <c r="B1" s="271" t="s">
        <v>295</v>
      </c>
      <c r="C1" s="271"/>
      <c r="D1" s="87">
        <v>2080</v>
      </c>
      <c r="I1" t="s">
        <v>426</v>
      </c>
    </row>
    <row r="2" spans="1:10" x14ac:dyDescent="0.25">
      <c r="B2" t="s">
        <v>427</v>
      </c>
      <c r="C2" t="s">
        <v>428</v>
      </c>
      <c r="D2" t="s">
        <v>428</v>
      </c>
      <c r="I2" t="s">
        <v>429</v>
      </c>
    </row>
    <row r="3" spans="1:10" x14ac:dyDescent="0.25">
      <c r="A3" t="s">
        <v>430</v>
      </c>
      <c r="B3" t="s">
        <v>431</v>
      </c>
      <c r="C3" t="s">
        <v>432</v>
      </c>
      <c r="D3" t="s">
        <v>432</v>
      </c>
    </row>
    <row r="4" spans="1:10" x14ac:dyDescent="0.25">
      <c r="A4" t="s">
        <v>422</v>
      </c>
      <c r="B4" t="s">
        <v>432</v>
      </c>
      <c r="C4" t="s">
        <v>432</v>
      </c>
      <c r="D4" t="s">
        <v>432</v>
      </c>
      <c r="I4" t="s">
        <v>433</v>
      </c>
      <c r="J4" s="136" t="s">
        <v>434</v>
      </c>
    </row>
    <row r="5" spans="1:10" x14ac:dyDescent="0.25">
      <c r="A5" t="s">
        <v>435</v>
      </c>
      <c r="B5" t="s">
        <v>436</v>
      </c>
      <c r="C5" t="s">
        <v>436</v>
      </c>
      <c r="D5" t="s">
        <v>436</v>
      </c>
    </row>
    <row r="6" spans="1:10" x14ac:dyDescent="0.25">
      <c r="A6" t="s">
        <v>437</v>
      </c>
      <c r="B6" t="s">
        <v>431</v>
      </c>
      <c r="C6" t="s">
        <v>436</v>
      </c>
      <c r="D6" t="s">
        <v>436</v>
      </c>
    </row>
  </sheetData>
  <sheetProtection algorithmName="SHA-512" hashValue="raly+ts1Quj1fIKUW+Lvyy+ClIfKCxi5OE0SnpI4ETMF6F/xMAzCx7eSYRkqmZhvVW871MaREZ9yRFs96PAJpA==" saltValue="714PD8yMq8ldDoC1Dv9QNw==" spinCount="100000" sheet="1" objects="1" scenarios="1" selectLockedCells="1" selectUnlockedCells="1"/>
  <mergeCells count="1">
    <mergeCell ref="B1:C1"/>
  </mergeCells>
  <hyperlinks>
    <hyperlink ref="J4" r:id="rId1" xr:uid="{A76B9B87-BC84-494D-AB71-99EE127A0D4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82F691CC26A45BB748004A54C0C63" ma:contentTypeVersion="19" ma:contentTypeDescription="Create a new document." ma:contentTypeScope="" ma:versionID="df8d9bbd1e0ed1c9bb1c0651cb7344f5">
  <xsd:schema xmlns:xsd="http://www.w3.org/2001/XMLSchema" xmlns:xs="http://www.w3.org/2001/XMLSchema" xmlns:p="http://schemas.microsoft.com/office/2006/metadata/properties" xmlns:ns1="http://schemas.microsoft.com/sharepoint/v3" xmlns:ns2="bac58e29-0c23-4090-b611-ed602008453e" xmlns:ns3="2213ecb7-d87a-4aba-b21b-ec7ca04e5a58" targetNamespace="http://schemas.microsoft.com/office/2006/metadata/properties" ma:root="true" ma:fieldsID="3897be4a63221aa2baeab9c9699a8722" ns1:_="" ns2:_="" ns3:_="">
    <xsd:import namespace="http://schemas.microsoft.com/sharepoint/v3"/>
    <xsd:import namespace="bac58e29-0c23-4090-b611-ed602008453e"/>
    <xsd:import namespace="2213ecb7-d87a-4aba-b21b-ec7ca04e5a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58e29-0c23-4090-b611-ed60200845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6c6c170-7366-48ed-88e6-2840e02129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13ecb7-d87a-4aba-b21b-ec7ca04e5a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a8d26b-852d-45c4-8141-779065016c1b}" ma:internalName="TaxCatchAll" ma:showField="CatchAllData" ma:web="2213ecb7-d87a-4aba-b21b-ec7ca04e5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213ecb7-d87a-4aba-b21b-ec7ca04e5a58" xsi:nil="true"/>
    <lcf76f155ced4ddcb4097134ff3c332f xmlns="bac58e29-0c23-4090-b611-ed602008453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8ED276-2996-4CA5-9F52-3204BDA0C1C8}">
  <ds:schemaRefs>
    <ds:schemaRef ds:uri="http://schemas.microsoft.com/sharepoint/v3/contenttype/forms"/>
  </ds:schemaRefs>
</ds:datastoreItem>
</file>

<file path=customXml/itemProps2.xml><?xml version="1.0" encoding="utf-8"?>
<ds:datastoreItem xmlns:ds="http://schemas.openxmlformats.org/officeDocument/2006/customXml" ds:itemID="{6A48B1D9-1EC2-4AC0-A736-0B4AEAF29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58e29-0c23-4090-b611-ed602008453e"/>
    <ds:schemaRef ds:uri="2213ecb7-d87a-4aba-b21b-ec7ca04e5a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BEA58-A8BB-42C3-BAEF-7D78148A3B8C}">
  <ds:schemaRefs>
    <ds:schemaRef ds:uri="http://purl.org/dc/terms/"/>
    <ds:schemaRef ds:uri="http://schemas.microsoft.com/sharepoint/v3"/>
    <ds:schemaRef ds:uri="http://schemas.microsoft.com/office/infopath/2007/PartnerControls"/>
    <ds:schemaRef ds:uri="http://www.w3.org/XML/1998/namespace"/>
    <ds:schemaRef ds:uri="http://schemas.microsoft.com/office/2006/documentManagement/types"/>
    <ds:schemaRef ds:uri="2213ecb7-d87a-4aba-b21b-ec7ca04e5a58"/>
    <ds:schemaRef ds:uri="http://purl.org/dc/dcmitype/"/>
    <ds:schemaRef ds:uri="http://purl.org/dc/elements/1.1/"/>
    <ds:schemaRef ds:uri="http://schemas.openxmlformats.org/package/2006/metadata/core-properties"/>
    <ds:schemaRef ds:uri="bac58e29-0c23-4090-b611-ed602008453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Page</vt:lpstr>
      <vt:lpstr>Vulnerability (Impact)</vt:lpstr>
      <vt:lpstr>Exposure (Likelihood)</vt:lpstr>
      <vt:lpstr>Risk Register</vt:lpstr>
      <vt:lpstr>Action Plan</vt:lpstr>
      <vt:lpstr>Dropdown Options or List</vt:lpstr>
      <vt:lpstr>Weather Incident Log</vt:lpstr>
      <vt:lpstr>Campus Flood Risk</vt:lpstr>
      <vt:lpstr>ClimVar</vt:lpstr>
      <vt:lpstr>ExposureList</vt:lpstr>
      <vt:lpstr>ExposureList2</vt:lpstr>
      <vt:lpstr>SA</vt:lpstr>
      <vt:lpstr>TimPer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Rory Hill</dc:creator>
  <cp:keywords/>
  <dc:description/>
  <cp:lastModifiedBy>FAHEY, Lara</cp:lastModifiedBy>
  <cp:revision/>
  <dcterms:created xsi:type="dcterms:W3CDTF">2017-01-23T09:22:18Z</dcterms:created>
  <dcterms:modified xsi:type="dcterms:W3CDTF">2023-11-27T10:49:33Z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0x01010040A82F691CC26A45BB748004A54C0C63</vt:lpwstr>
  </property>
  <property fmtid="{D5CDD505-2E9C-101B-9397-08002B2CF9AE}" pid="3" name="MediaServiceImageTags">
    <vt:lpwstr/>
  </property>
</Properties>
</file>