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tho Home\Documents\EAUC\"/>
    </mc:Choice>
  </mc:AlternateContent>
  <xr:revisionPtr revIDLastSave="0" documentId="13_ncr:1_{F084144A-D675-460E-813C-E4138AAB5464}" xr6:coauthVersionLast="45" xr6:coauthVersionMax="45" xr10:uidLastSave="{00000000-0000-0000-0000-000000000000}"/>
  <bookViews>
    <workbookView xWindow="-120" yWindow="-120" windowWidth="29040" windowHeight="15840" xr2:uid="{3780FE88-6BF5-4459-94C8-F2E27CCAA3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0" i="1" l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2" i="1"/>
  <c r="F11" i="1"/>
  <c r="F15" i="1"/>
  <c r="F16" i="1" s="1"/>
  <c r="F13" i="1" l="1"/>
  <c r="F36" i="1"/>
  <c r="F37" i="1" l="1"/>
</calcChain>
</file>

<file path=xl/sharedStrings.xml><?xml version="1.0" encoding="utf-8"?>
<sst xmlns="http://schemas.openxmlformats.org/spreadsheetml/2006/main" count="88" uniqueCount="58">
  <si>
    <t>Source of emissions</t>
  </si>
  <si>
    <t>Scope 1</t>
  </si>
  <si>
    <t>Scope 2</t>
  </si>
  <si>
    <t>Scope 3</t>
  </si>
  <si>
    <t>Water supply</t>
  </si>
  <si>
    <t>kWh</t>
  </si>
  <si>
    <t>km</t>
  </si>
  <si>
    <t>tonnes</t>
  </si>
  <si>
    <t>passenger km</t>
  </si>
  <si>
    <t>Unit</t>
  </si>
  <si>
    <t>Subtotal</t>
  </si>
  <si>
    <t>Total</t>
  </si>
  <si>
    <t>Activity data for 2019/20</t>
  </si>
  <si>
    <t>Student Union simple GHG emissions calculator 2019/20</t>
  </si>
  <si>
    <t>kWh (Gross CV)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</si>
  <si>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</si>
  <si>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Tonnes of CO</t>
    </r>
    <r>
      <rPr>
        <b/>
        <vertAlign val="subscript"/>
        <sz val="12"/>
        <color theme="0"/>
        <rFont val="Calibri"/>
        <family val="2"/>
        <scheme val="minor"/>
      </rPr>
      <t>2</t>
    </r>
    <r>
      <rPr>
        <b/>
        <sz val="12"/>
        <color theme="0"/>
        <rFont val="Calibri"/>
        <family val="2"/>
        <scheme val="minor"/>
      </rPr>
      <t>e</t>
    </r>
  </si>
  <si>
    <r>
      <t>kgCO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 per kWh</t>
    </r>
  </si>
  <si>
    <t>Commercial &amp; industrial waste to landfill</t>
  </si>
  <si>
    <t>Commercial &amp; industrial waste to combustion or recycling</t>
  </si>
  <si>
    <t>Food &amp; drink waste to landfill</t>
  </si>
  <si>
    <t>Food &amp; drink waste to combustion</t>
  </si>
  <si>
    <t>Food &amp; drink waste to composting</t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</si>
  <si>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tonne</t>
    </r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</si>
  <si>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kWh</t>
    </r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</si>
  <si>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</si>
  <si>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kWh (Gross CV)</t>
    </r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</si>
  <si>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km</t>
    </r>
  </si>
  <si>
    <t>Business travel - car (average fuel unknown)</t>
  </si>
  <si>
    <t>Business travel - rail (national)</t>
  </si>
  <si>
    <t>Business travel - bus (local)</t>
  </si>
  <si>
    <t>Commuting - rail (light rail &amp; tram)</t>
  </si>
  <si>
    <t>Commuting - bus (local)</t>
  </si>
  <si>
    <t>Commuting - car (average fuel unknown)</t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</si>
  <si>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passenger km</t>
    </r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</si>
  <si>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 per km</t>
    </r>
  </si>
  <si>
    <t>2. Conversion factors from BEIS https://www.gov.uk/government/publications/greenhouse-gas-reporting-conversion-factors-2020</t>
  </si>
  <si>
    <r>
      <t>Conversion factor</t>
    </r>
    <r>
      <rPr>
        <b/>
        <vertAlign val="superscript"/>
        <sz val="12"/>
        <color theme="0"/>
        <rFont val="Calibri"/>
        <family val="2"/>
        <scheme val="minor"/>
      </rPr>
      <t>2</t>
    </r>
  </si>
  <si>
    <t>1. For further information on setting an operational reporting boundary see GHG Protocol Corporate Accounting &amp; Reporting Standard</t>
  </si>
  <si>
    <t>Business travel - coach</t>
  </si>
  <si>
    <t>litres</t>
  </si>
  <si>
    <r>
      <t>kg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per litre</t>
    </r>
  </si>
  <si>
    <t>Owned vehicles (petrol - average biofuel blend)</t>
  </si>
  <si>
    <t>Owned vehicles (diesel - average biofuel blend)</t>
  </si>
  <si>
    <t xml:space="preserve">If you have any questions about the calculator or need some help with data collection please e-mail </t>
  </si>
  <si>
    <t>scotland@eauc.org.uk.</t>
  </si>
  <si>
    <r>
      <t>EAUC-Scotland has created a simple calculator for Student Unions to quantify the greenhouse gas (GHG) emissions associated with their operations - this is often called a carbon footprint.  The first step is identifying which sources of GHG emissions need to be included - this is called an operational reporting boundary and you can find guidance on how to do this in the GHG Protocol Corporate Accounting &amp; Reporting Standard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 Next you need to collect and enter activity data for each relevant source of GHG emissions during the reporting year 2019/20.   </t>
    </r>
  </si>
  <si>
    <r>
      <t>Natural gas (UK grid)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</si>
  <si>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Electricity (UK grid)</t>
    </r>
    <r>
      <rPr>
        <vertAlign val="superscript"/>
        <sz val="11"/>
        <rFont val="Calibri"/>
        <family val="2"/>
        <scheme val="minor"/>
      </rPr>
      <t>3</t>
    </r>
  </si>
  <si>
    <t xml:space="preserve">3. If metered data is not available you can estimate by prorating total building energy consumption by the percentage of total floor area that the SU occupies </t>
  </si>
  <si>
    <r>
      <t>Electricity (UK grid transmission &amp; distribution)</t>
    </r>
    <r>
      <rPr>
        <vertAlign val="superscript"/>
        <sz val="11"/>
        <color theme="1"/>
        <rFont val="Calibri"/>
        <family val="2"/>
        <scheme val="minor"/>
      </rPr>
      <t>4</t>
    </r>
  </si>
  <si>
    <r>
      <t>Water treatment</t>
    </r>
    <r>
      <rPr>
        <vertAlign val="superscript"/>
        <sz val="11"/>
        <color theme="1"/>
        <rFont val="Calibri"/>
        <family val="2"/>
        <scheme val="minor"/>
      </rPr>
      <t>5</t>
    </r>
  </si>
  <si>
    <r>
      <t>Business travel - domestic flight (average)</t>
    </r>
    <r>
      <rPr>
        <vertAlign val="superscript"/>
        <sz val="11"/>
        <color theme="1"/>
        <rFont val="Calibri"/>
        <family val="2"/>
        <scheme val="minor"/>
      </rPr>
      <t>6</t>
    </r>
  </si>
  <si>
    <r>
      <t>Business travel - short-haul flight (average)</t>
    </r>
    <r>
      <rPr>
        <vertAlign val="superscript"/>
        <sz val="11"/>
        <color theme="1"/>
        <rFont val="Calibri"/>
        <family val="2"/>
        <scheme val="minor"/>
      </rPr>
      <t>6</t>
    </r>
  </si>
  <si>
    <r>
      <t>Business travel - long-haul flight (average)</t>
    </r>
    <r>
      <rPr>
        <vertAlign val="superscript"/>
        <sz val="11"/>
        <color theme="1"/>
        <rFont val="Calibri"/>
        <family val="2"/>
        <scheme val="minor"/>
      </rPr>
      <t>6</t>
    </r>
  </si>
  <si>
    <t>5. Please note that this can be estimated to be 95% of the water supply volume</t>
  </si>
  <si>
    <t>6. Please note that the air travel conversion factors include radiative forcing as recommended by BEIS</t>
  </si>
  <si>
    <t xml:space="preserve">4. Please enter total SU grid electricity consumption (kWh) here to account for transmission and distribution losses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</si>
</sst>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2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0"/>
      <color theme="9" tint="-0.499984740745262"/>
      <name val="Arial"/>
      <family val="2"/>
    </font>
    <font>
      <i/>
      <sz val="10"/>
      <color rgb="FFFF0000"/>
      <name val="Arial"/>
      <family val="2"/>
    </font>
    <font>
      <u/>
      <sz val="10"/>
      <color theme="1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2"/>
      <color theme="9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 style="thin">
        <color theme="9"/>
      </top>
      <bottom style="hair">
        <color theme="9"/>
      </bottom>
      <diagonal/>
    </border>
    <border>
      <left/>
      <right/>
      <top style="thin">
        <color theme="9"/>
      </top>
      <bottom style="hair">
        <color theme="9"/>
      </bottom>
      <diagonal/>
    </border>
    <border>
      <left/>
      <right style="thin">
        <color theme="9"/>
      </right>
      <top/>
      <bottom/>
      <diagonal/>
    </border>
    <border>
      <left/>
      <right/>
      <top style="hair">
        <color theme="9"/>
      </top>
      <bottom/>
      <diagonal/>
    </border>
    <border>
      <left/>
      <right style="thin">
        <color theme="9"/>
      </right>
      <top/>
      <bottom style="hair">
        <color theme="9"/>
      </bottom>
      <diagonal/>
    </border>
    <border>
      <left style="thin">
        <color theme="9"/>
      </left>
      <right/>
      <top style="hair">
        <color theme="9"/>
      </top>
      <bottom/>
      <diagonal/>
    </border>
    <border>
      <left style="thin">
        <color theme="9"/>
      </left>
      <right style="thin">
        <color theme="9"/>
      </right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/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hair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" applyNumberFormat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34" borderId="4" applyNumberFormat="0" applyAlignment="0" applyProtection="0"/>
    <xf numFmtId="0" fontId="15" fillId="35" borderId="5" applyNumberForma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36" borderId="1" applyNumberFormat="0" applyBorder="0" applyAlignment="0" applyProtection="0"/>
    <xf numFmtId="0" fontId="13" fillId="37" borderId="0">
      <alignment vertical="center"/>
    </xf>
    <xf numFmtId="0" fontId="13" fillId="31" borderId="6" applyNumberFormat="0" applyAlignment="0" applyProtection="0"/>
    <xf numFmtId="0" fontId="12" fillId="6" borderId="3" applyNumberFormat="0" applyFont="0" applyAlignment="0" applyProtection="0"/>
    <xf numFmtId="0" fontId="18" fillId="38" borderId="7" applyNumberFormat="0" applyAlignment="0" applyProtection="0"/>
    <xf numFmtId="9" fontId="19" fillId="0" borderId="0" applyFont="0" applyFill="0" applyBorder="0" applyAlignment="0" applyProtection="0"/>
    <xf numFmtId="0" fontId="13" fillId="39" borderId="8" applyNumberFormat="0" applyProtection="0">
      <alignment vertical="center"/>
    </xf>
    <xf numFmtId="0" fontId="18" fillId="40" borderId="0" applyNumberFormat="0" applyBorder="0" applyAlignment="0" applyProtection="0"/>
    <xf numFmtId="172" fontId="12" fillId="0" borderId="0" applyFont="0" applyFill="0" applyBorder="0" applyAlignment="0" applyProtection="0"/>
  </cellStyleXfs>
  <cellXfs count="72">
    <xf numFmtId="0" fontId="0" fillId="0" borderId="0" xfId="0"/>
    <xf numFmtId="0" fontId="0" fillId="41" borderId="27" xfId="0" applyFill="1" applyBorder="1" applyProtection="1">
      <protection locked="0"/>
    </xf>
    <xf numFmtId="0" fontId="0" fillId="41" borderId="26" xfId="0" applyFill="1" applyBorder="1" applyProtection="1">
      <protection locked="0"/>
    </xf>
    <xf numFmtId="0" fontId="0" fillId="41" borderId="25" xfId="0" applyFill="1" applyBorder="1" applyProtection="1">
      <protection locked="0"/>
    </xf>
    <xf numFmtId="0" fontId="0" fillId="32" borderId="14" xfId="0" applyFill="1" applyBorder="1" applyProtection="1">
      <protection locked="0"/>
    </xf>
    <xf numFmtId="0" fontId="0" fillId="32" borderId="0" xfId="0" applyFill="1" applyProtection="1">
      <protection locked="0"/>
    </xf>
    <xf numFmtId="0" fontId="0" fillId="32" borderId="0" xfId="0" applyFill="1" applyBorder="1" applyProtection="1">
      <protection locked="0"/>
    </xf>
    <xf numFmtId="0" fontId="20" fillId="41" borderId="28" xfId="0" applyFont="1" applyFill="1" applyBorder="1" applyProtection="1">
      <protection locked="0"/>
    </xf>
    <xf numFmtId="0" fontId="0" fillId="41" borderId="25" xfId="0" applyFill="1" applyBorder="1" applyProtection="1"/>
    <xf numFmtId="0" fontId="0" fillId="41" borderId="26" xfId="0" applyFill="1" applyBorder="1" applyProtection="1"/>
    <xf numFmtId="0" fontId="0" fillId="41" borderId="27" xfId="0" applyFill="1" applyBorder="1" applyProtection="1"/>
    <xf numFmtId="0" fontId="28" fillId="32" borderId="0" xfId="0" applyFont="1" applyFill="1" applyProtection="1"/>
    <xf numFmtId="0" fontId="10" fillId="32" borderId="0" xfId="0" applyFont="1" applyFill="1" applyProtection="1"/>
    <xf numFmtId="0" fontId="0" fillId="32" borderId="0" xfId="0" applyFill="1" applyProtection="1"/>
    <xf numFmtId="0" fontId="0" fillId="32" borderId="9" xfId="0" applyFill="1" applyBorder="1" applyProtection="1"/>
    <xf numFmtId="0" fontId="9" fillId="33" borderId="10" xfId="0" applyFont="1" applyFill="1" applyBorder="1" applyProtection="1"/>
    <xf numFmtId="0" fontId="9" fillId="33" borderId="11" xfId="0" applyFont="1" applyFill="1" applyBorder="1" applyAlignment="1" applyProtection="1">
      <alignment horizontal="center" wrapText="1"/>
    </xf>
    <xf numFmtId="0" fontId="9" fillId="33" borderId="10" xfId="0" applyFont="1" applyFill="1" applyBorder="1" applyAlignment="1" applyProtection="1">
      <alignment horizontal="center"/>
    </xf>
    <xf numFmtId="0" fontId="9" fillId="33" borderId="10" xfId="0" applyFont="1" applyFill="1" applyBorder="1" applyAlignment="1" applyProtection="1">
      <alignment horizontal="right"/>
    </xf>
    <xf numFmtId="0" fontId="7" fillId="41" borderId="24" xfId="0" applyFont="1" applyFill="1" applyBorder="1" applyProtection="1"/>
    <xf numFmtId="0" fontId="7" fillId="41" borderId="24" xfId="0" applyFont="1" applyFill="1" applyBorder="1" applyAlignment="1" applyProtection="1">
      <alignment horizontal="center"/>
    </xf>
    <xf numFmtId="0" fontId="7" fillId="41" borderId="16" xfId="0" applyFont="1" applyFill="1" applyBorder="1" applyProtection="1"/>
    <xf numFmtId="0" fontId="7" fillId="41" borderId="15" xfId="0" applyFont="1" applyFill="1" applyBorder="1" applyProtection="1"/>
    <xf numFmtId="0" fontId="0" fillId="41" borderId="25" xfId="0" applyFill="1" applyBorder="1" applyAlignment="1" applyProtection="1">
      <alignment horizontal="center"/>
    </xf>
    <xf numFmtId="0" fontId="0" fillId="41" borderId="18" xfId="0" applyFill="1" applyBorder="1" applyProtection="1"/>
    <xf numFmtId="2" fontId="0" fillId="41" borderId="20" xfId="0" applyNumberFormat="1" applyFill="1" applyBorder="1" applyProtection="1"/>
    <xf numFmtId="0" fontId="0" fillId="41" borderId="26" xfId="0" applyFill="1" applyBorder="1" applyAlignment="1" applyProtection="1">
      <alignment horizontal="center"/>
    </xf>
    <xf numFmtId="0" fontId="0" fillId="41" borderId="14" xfId="0" applyFill="1" applyBorder="1" applyProtection="1"/>
    <xf numFmtId="0" fontId="0" fillId="41" borderId="17" xfId="0" applyFill="1" applyBorder="1" applyProtection="1"/>
    <xf numFmtId="2" fontId="0" fillId="41" borderId="0" xfId="0" applyNumberFormat="1" applyFill="1" applyBorder="1" applyProtection="1"/>
    <xf numFmtId="0" fontId="0" fillId="41" borderId="0" xfId="0" applyFill="1" applyBorder="1" applyProtection="1"/>
    <xf numFmtId="0" fontId="0" fillId="41" borderId="19" xfId="0" applyFill="1" applyBorder="1" applyProtection="1"/>
    <xf numFmtId="0" fontId="7" fillId="41" borderId="25" xfId="0" applyFont="1" applyFill="1" applyBorder="1" applyProtection="1"/>
    <xf numFmtId="0" fontId="7" fillId="41" borderId="21" xfId="0" applyFont="1" applyFill="1" applyBorder="1" applyProtection="1"/>
    <xf numFmtId="0" fontId="7" fillId="41" borderId="21" xfId="0" applyFont="1" applyFill="1" applyBorder="1" applyAlignment="1" applyProtection="1">
      <alignment horizontal="center"/>
    </xf>
    <xf numFmtId="0" fontId="7" fillId="41" borderId="32" xfId="0" applyFont="1" applyFill="1" applyBorder="1" applyProtection="1"/>
    <xf numFmtId="0" fontId="7" fillId="41" borderId="17" xfId="0" applyFont="1" applyFill="1" applyBorder="1" applyProtection="1"/>
    <xf numFmtId="2" fontId="7" fillId="41" borderId="21" xfId="0" applyNumberFormat="1" applyFont="1" applyFill="1" applyBorder="1" applyProtection="1"/>
    <xf numFmtId="0" fontId="25" fillId="41" borderId="24" xfId="0" applyFont="1" applyFill="1" applyBorder="1" applyProtection="1"/>
    <xf numFmtId="0" fontId="25" fillId="41" borderId="24" xfId="0" applyFont="1" applyFill="1" applyBorder="1" applyAlignment="1" applyProtection="1">
      <alignment horizontal="center"/>
    </xf>
    <xf numFmtId="0" fontId="25" fillId="41" borderId="16" xfId="0" applyFont="1" applyFill="1" applyBorder="1" applyProtection="1"/>
    <xf numFmtId="0" fontId="25" fillId="41" borderId="15" xfId="0" applyFont="1" applyFill="1" applyBorder="1" applyProtection="1"/>
    <xf numFmtId="0" fontId="25" fillId="41" borderId="26" xfId="0" applyFont="1" applyFill="1" applyBorder="1" applyProtection="1"/>
    <xf numFmtId="0" fontId="20" fillId="41" borderId="25" xfId="0" applyFont="1" applyFill="1" applyBorder="1" applyProtection="1"/>
    <xf numFmtId="0" fontId="20" fillId="41" borderId="25" xfId="0" applyFont="1" applyFill="1" applyBorder="1" applyAlignment="1" applyProtection="1">
      <alignment horizontal="center"/>
    </xf>
    <xf numFmtId="0" fontId="20" fillId="41" borderId="0" xfId="0" applyFont="1" applyFill="1" applyBorder="1" applyProtection="1"/>
    <xf numFmtId="0" fontId="20" fillId="41" borderId="22" xfId="0" applyFont="1" applyFill="1" applyBorder="1" applyProtection="1"/>
    <xf numFmtId="2" fontId="20" fillId="41" borderId="28" xfId="0" applyNumberFormat="1" applyFont="1" applyFill="1" applyBorder="1" applyProtection="1"/>
    <xf numFmtId="0" fontId="25" fillId="41" borderId="25" xfId="0" applyFont="1" applyFill="1" applyBorder="1" applyProtection="1"/>
    <xf numFmtId="0" fontId="25" fillId="41" borderId="21" xfId="0" applyFont="1" applyFill="1" applyBorder="1" applyProtection="1"/>
    <xf numFmtId="0" fontId="25" fillId="41" borderId="21" xfId="0" applyFont="1" applyFill="1" applyBorder="1" applyAlignment="1" applyProtection="1">
      <alignment horizontal="center"/>
    </xf>
    <xf numFmtId="0" fontId="25" fillId="41" borderId="18" xfId="0" applyFont="1" applyFill="1" applyBorder="1" applyProtection="1"/>
    <xf numFmtId="0" fontId="25" fillId="41" borderId="22" xfId="0" applyFont="1" applyFill="1" applyBorder="1" applyProtection="1"/>
    <xf numFmtId="2" fontId="25" fillId="41" borderId="21" xfId="0" applyNumberFormat="1" applyFont="1" applyFill="1" applyBorder="1" applyProtection="1"/>
    <xf numFmtId="0" fontId="7" fillId="41" borderId="26" xfId="0" applyFont="1" applyFill="1" applyBorder="1" applyAlignment="1" applyProtection="1">
      <alignment horizontal="center"/>
    </xf>
    <xf numFmtId="2" fontId="0" fillId="41" borderId="26" xfId="0" applyNumberFormat="1" applyFill="1" applyBorder="1" applyProtection="1"/>
    <xf numFmtId="0" fontId="7" fillId="41" borderId="29" xfId="0" applyFont="1" applyFill="1" applyBorder="1" applyProtection="1"/>
    <xf numFmtId="0" fontId="7" fillId="41" borderId="23" xfId="0" applyFont="1" applyFill="1" applyBorder="1" applyProtection="1"/>
    <xf numFmtId="0" fontId="7" fillId="41" borderId="11" xfId="0" applyFont="1" applyFill="1" applyBorder="1" applyProtection="1"/>
    <xf numFmtId="0" fontId="7" fillId="41" borderId="11" xfId="0" applyFont="1" applyFill="1" applyBorder="1" applyAlignment="1" applyProtection="1">
      <alignment horizontal="center"/>
    </xf>
    <xf numFmtId="0" fontId="7" fillId="41" borderId="30" xfId="0" applyFont="1" applyFill="1" applyBorder="1" applyProtection="1"/>
    <xf numFmtId="0" fontId="7" fillId="41" borderId="31" xfId="0" applyFont="1" applyFill="1" applyBorder="1" applyProtection="1"/>
    <xf numFmtId="2" fontId="7" fillId="41" borderId="11" xfId="0" applyNumberFormat="1" applyFont="1" applyFill="1" applyBorder="1" applyProtection="1"/>
    <xf numFmtId="0" fontId="0" fillId="32" borderId="0" xfId="0" applyFill="1" applyAlignment="1" applyProtection="1">
      <alignment horizontal="left" wrapText="1"/>
    </xf>
    <xf numFmtId="0" fontId="9" fillId="33" borderId="12" xfId="0" applyFont="1" applyFill="1" applyBorder="1" applyAlignment="1" applyProtection="1">
      <alignment horizontal="center" wrapText="1"/>
    </xf>
    <xf numFmtId="0" fontId="9" fillId="33" borderId="13" xfId="0" applyFont="1" applyFill="1" applyBorder="1" applyAlignment="1" applyProtection="1">
      <alignment horizontal="center" wrapText="1"/>
    </xf>
    <xf numFmtId="0" fontId="0" fillId="32" borderId="0" xfId="0" applyFill="1" applyAlignment="1" applyProtection="1">
      <alignment horizontal="left" wrapText="1"/>
    </xf>
    <xf numFmtId="0" fontId="27" fillId="32" borderId="0" xfId="30" applyFont="1" applyFill="1" applyAlignment="1" applyProtection="1">
      <alignment horizontal="left"/>
    </xf>
    <xf numFmtId="0" fontId="27" fillId="32" borderId="0" xfId="30" applyFont="1" applyFill="1" applyAlignment="1" applyProtection="1">
      <alignment horizontal="left"/>
      <protection locked="0"/>
    </xf>
    <xf numFmtId="0" fontId="0" fillId="32" borderId="0" xfId="0" applyFill="1" applyAlignment="1" applyProtection="1">
      <alignment wrapText="1"/>
    </xf>
    <xf numFmtId="0" fontId="27" fillId="32" borderId="0" xfId="30" applyFont="1" applyFill="1" applyAlignment="1" applyProtection="1">
      <alignment horizontal="left"/>
      <protection locked="0"/>
    </xf>
    <xf numFmtId="0" fontId="11" fillId="32" borderId="0" xfId="30" applyFill="1" applyAlignment="1" applyProtection="1">
      <alignment horizontal="left" wrapText="1"/>
    </xf>
  </cellXfs>
  <cellStyles count="48">
    <cellStyle name="20% - Accent1" xfId="7" builtinId="30" customBuiltin="1"/>
    <cellStyle name="20% - Accent2" xfId="11" builtinId="34" customBuiltin="1"/>
    <cellStyle name="20% - Accent3" xfId="15" builtinId="38" customBuiltin="1"/>
    <cellStyle name="20% - Accent4" xfId="19" builtinId="42" customBuiltin="1"/>
    <cellStyle name="20% - Accent5" xfId="23" builtinId="46" customBuiltin="1"/>
    <cellStyle name="20% - Accent6" xfId="27" builtinId="50" customBuiltin="1"/>
    <cellStyle name="40% - Accent1" xfId="8" builtinId="31" customBuiltin="1"/>
    <cellStyle name="40% - Accent2" xfId="12" builtinId="35" customBuiltin="1"/>
    <cellStyle name="40% - Accent3" xfId="16" builtinId="39" customBuiltin="1"/>
    <cellStyle name="40% - Accent4" xfId="20" builtinId="43" customBuiltin="1"/>
    <cellStyle name="40% - Accent5" xfId="24" builtinId="47" customBuiltin="1"/>
    <cellStyle name="40% - Accent6" xfId="28" builtinId="51" customBuiltin="1"/>
    <cellStyle name="60% - Accent1" xfId="9" builtinId="32" customBuiltin="1"/>
    <cellStyle name="60% - Accent2" xfId="13" builtinId="36" customBuiltin="1"/>
    <cellStyle name="60% - Accent3" xfId="17" builtinId="40" customBuiltin="1"/>
    <cellStyle name="60% - Accent4" xfId="21" builtinId="44" customBuiltin="1"/>
    <cellStyle name="60% - Accent5" xfId="25" builtinId="48" customBuiltin="1"/>
    <cellStyle name="60% - Accent6" xfId="29" builtinId="52" customBuiltin="1"/>
    <cellStyle name="Accent1" xfId="6" builtinId="29" customBuiltin="1"/>
    <cellStyle name="Accent2" xfId="10" builtinId="33" customBuiltin="1"/>
    <cellStyle name="Accent3" xfId="14" builtinId="37" customBuiltin="1"/>
    <cellStyle name="Accent4" xfId="18" builtinId="41" customBuiltin="1"/>
    <cellStyle name="Accent5" xfId="22" builtinId="45" customBuiltin="1"/>
    <cellStyle name="Accent6" xfId="26" builtinId="49" customBuiltin="1"/>
    <cellStyle name="Bad" xfId="3" builtinId="27" customBuiltin="1"/>
    <cellStyle name="Calculation 2" xfId="33" xr:uid="{9E09F471-1B5F-47DD-A9D9-24CAEF66A4CD}"/>
    <cellStyle name="Calculation 3" xfId="32" xr:uid="{F5EE4CEB-2C19-4C8B-A438-D55034D11781}"/>
    <cellStyle name="Check Cell" xfId="5" builtinId="23" customBuiltin="1"/>
    <cellStyle name="Comma 2" xfId="35" xr:uid="{E02610CB-FE67-456C-844D-B9D9BA68048E}"/>
    <cellStyle name="Comma 2 2" xfId="47" xr:uid="{21231A26-3443-43CB-B812-6A2D4571096B}"/>
    <cellStyle name="Comma 3" xfId="34" xr:uid="{F8306711-298B-44CF-B58D-7B15365EC5A0}"/>
    <cellStyle name="Explanatory Text 2" xfId="36" xr:uid="{BA76278D-E4A6-4016-95A2-834BBAF5467C}"/>
    <cellStyle name="Followed Hyperlink" xfId="37" builtinId="9" customBuiltin="1"/>
    <cellStyle name="Good" xfId="2" builtinId="26" customBuiltin="1"/>
    <cellStyle name="Hyperlink" xfId="30" builtinId="8"/>
    <cellStyle name="Hyperlink 2" xfId="38" xr:uid="{D5D99631-B877-4471-B1CF-70EA341AE2AA}"/>
    <cellStyle name="Input 2" xfId="39" xr:uid="{CA142129-5F12-4AE3-9BD8-8ECA39023E43}"/>
    <cellStyle name="Input data" xfId="40" xr:uid="{63433BF3-7E2F-4D2A-B2E0-B9EE24F84F11}"/>
    <cellStyle name="Linked Cell 2" xfId="41" xr:uid="{94F48571-A928-411C-BA4D-09F8199CC93F}"/>
    <cellStyle name="Neutral" xfId="4" builtinId="28" customBuiltin="1"/>
    <cellStyle name="Normal" xfId="0" builtinId="0"/>
    <cellStyle name="Normal 2" xfId="31" xr:uid="{B82E22F9-0D4A-44C0-AEF7-D3949B21FC89}"/>
    <cellStyle name="Note 2" xfId="42" xr:uid="{C73DA246-A4D7-4CD3-AD1F-784E05C69E1E}"/>
    <cellStyle name="Output 2" xfId="43" xr:uid="{B3F874AA-9C3E-446C-BA63-3C90BB9AC3B2}"/>
    <cellStyle name="Percent 2" xfId="44" xr:uid="{A21F81E6-B67B-4FE9-98AB-37F2BEC482E2}"/>
    <cellStyle name="Selection" xfId="45" xr:uid="{B5CA7EEF-0CEE-4469-B902-00A1EB6D0E9E}"/>
    <cellStyle name="Title" xfId="1" builtinId="15" customBuiltin="1"/>
    <cellStyle name="Warning Text 2" xfId="46" xr:uid="{203ED34A-A37F-4766-817F-0E06B4305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1290351</xdr:colOff>
      <xdr:row>0</xdr:row>
      <xdr:rowOff>41964</xdr:rowOff>
    </xdr:from>
    <xdr:to>
      <xdr:col>6</xdr:col>
      <xdr:colOff>9525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9251D9-09BB-4D76-B57B-D37805F07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0651" y="41964"/>
          <a:ext cx="1824324" cy="73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otland@eauc.org.uk" TargetMode="External"/><Relationship Id="rId2" Type="http://schemas.openxmlformats.org/officeDocument/2006/relationships/hyperlink" Target="https://ghgprotocol.org/corporate-standard" TargetMode="External"/><Relationship Id="rId1" Type="http://schemas.openxmlformats.org/officeDocument/2006/relationships/hyperlink" Target="https://www.gov.uk/government/publications/greenhouse-gas-reporting-conversion-factors-202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F1D1-E27A-4E88-AD12-7CAFE0319D5D}">
  <dimension ref="A1:G45"/>
  <sheetViews>
    <sheetView tabSelected="1" workbookViewId="0">
      <selection activeCell="K9" sqref="K9"/>
    </sheetView>
  </sheetViews>
  <sheetFormatPr defaultRowHeight="15" x14ac:dyDescent="0.25"/>
  <cols>
    <col min="1" max="1" width="52.7109375" style="5" customWidth="1"/>
    <col min="2" max="2" width="17.140625" style="5" customWidth="1"/>
    <col min="3" max="3" width="14.85546875" style="5" customWidth="1"/>
    <col min="4" max="4" width="10.85546875" style="5" customWidth="1"/>
    <col min="5" max="5" width="29.5703125" style="5" customWidth="1"/>
    <col min="6" max="6" width="17" style="5" customWidth="1"/>
    <col min="7" max="16384" width="9.140625" style="5"/>
  </cols>
  <sheetData>
    <row r="1" spans="1:7" ht="28.5" x14ac:dyDescent="0.45">
      <c r="A1" s="11" t="s">
        <v>13</v>
      </c>
      <c r="B1" s="12"/>
      <c r="C1" s="12"/>
      <c r="D1" s="12"/>
      <c r="E1" s="12"/>
      <c r="F1" s="12"/>
    </row>
    <row r="2" spans="1:7" x14ac:dyDescent="0.25">
      <c r="A2" s="13"/>
      <c r="B2" s="13"/>
      <c r="C2" s="13"/>
      <c r="D2" s="13"/>
      <c r="E2" s="13"/>
      <c r="F2" s="13"/>
    </row>
    <row r="3" spans="1:7" ht="93.75" customHeight="1" x14ac:dyDescent="0.25">
      <c r="A3" s="66" t="s">
        <v>46</v>
      </c>
      <c r="B3" s="66"/>
      <c r="C3" s="66"/>
      <c r="D3" s="66"/>
      <c r="E3" s="69"/>
      <c r="F3" s="13"/>
    </row>
    <row r="4" spans="1:7" ht="18.75" customHeight="1" x14ac:dyDescent="0.25">
      <c r="A4" s="63"/>
      <c r="B4" s="63"/>
      <c r="C4" s="63"/>
      <c r="D4" s="63"/>
      <c r="E4" s="69"/>
      <c r="F4" s="13"/>
    </row>
    <row r="5" spans="1:7" ht="18" customHeight="1" x14ac:dyDescent="0.25">
      <c r="A5" s="66" t="s">
        <v>44</v>
      </c>
      <c r="B5" s="66"/>
      <c r="C5" s="66"/>
      <c r="D5" s="66"/>
      <c r="E5" s="69"/>
      <c r="F5" s="13"/>
    </row>
    <row r="6" spans="1:7" ht="14.25" customHeight="1" x14ac:dyDescent="0.25">
      <c r="A6" s="71" t="s">
        <v>45</v>
      </c>
      <c r="B6" s="63"/>
      <c r="C6" s="63"/>
      <c r="D6" s="63"/>
      <c r="E6" s="69"/>
      <c r="F6" s="13"/>
    </row>
    <row r="7" spans="1:7" ht="18.75" customHeight="1" x14ac:dyDescent="0.25">
      <c r="A7" s="14"/>
      <c r="B7" s="13"/>
      <c r="C7" s="13"/>
      <c r="D7" s="13"/>
      <c r="E7" s="13"/>
      <c r="F7" s="13"/>
    </row>
    <row r="8" spans="1:7" ht="37.5" customHeight="1" x14ac:dyDescent="0.35">
      <c r="A8" s="15" t="s">
        <v>0</v>
      </c>
      <c r="B8" s="16" t="s">
        <v>12</v>
      </c>
      <c r="C8" s="17" t="s">
        <v>9</v>
      </c>
      <c r="D8" s="64" t="s">
        <v>37</v>
      </c>
      <c r="E8" s="65"/>
      <c r="F8" s="18" t="s">
        <v>16</v>
      </c>
    </row>
    <row r="9" spans="1:7" x14ac:dyDescent="0.25">
      <c r="A9" s="19" t="s">
        <v>1</v>
      </c>
      <c r="B9" s="19"/>
      <c r="C9" s="20"/>
      <c r="D9" s="21"/>
      <c r="E9" s="22"/>
      <c r="F9" s="21"/>
      <c r="G9" s="4"/>
    </row>
    <row r="10" spans="1:7" ht="18.75" x14ac:dyDescent="0.35">
      <c r="A10" s="8" t="s">
        <v>47</v>
      </c>
      <c r="B10" s="3"/>
      <c r="C10" s="23" t="s">
        <v>14</v>
      </c>
      <c r="D10" s="24">
        <v>0.18387000000000001</v>
      </c>
      <c r="E10" s="24" t="s">
        <v>26</v>
      </c>
      <c r="F10" s="25">
        <f>B10*D10/1000</f>
        <v>0</v>
      </c>
      <c r="G10" s="4"/>
    </row>
    <row r="11" spans="1:7" ht="18" x14ac:dyDescent="0.35">
      <c r="A11" s="9" t="s">
        <v>42</v>
      </c>
      <c r="B11" s="2"/>
      <c r="C11" s="26" t="s">
        <v>40</v>
      </c>
      <c r="D11" s="27">
        <v>2.1680199999999998</v>
      </c>
      <c r="E11" s="28" t="s">
        <v>41</v>
      </c>
      <c r="F11" s="29">
        <f>B11*D11/1000</f>
        <v>0</v>
      </c>
      <c r="G11" s="4"/>
    </row>
    <row r="12" spans="1:7" ht="18" x14ac:dyDescent="0.35">
      <c r="A12" s="9" t="s">
        <v>43</v>
      </c>
      <c r="B12" s="1"/>
      <c r="C12" s="26" t="s">
        <v>40</v>
      </c>
      <c r="D12" s="30">
        <v>2.54603</v>
      </c>
      <c r="E12" s="31" t="s">
        <v>41</v>
      </c>
      <c r="F12" s="29">
        <f>B12*D12/1000</f>
        <v>0</v>
      </c>
      <c r="G12" s="4"/>
    </row>
    <row r="13" spans="1:7" x14ac:dyDescent="0.25">
      <c r="A13" s="32" t="s">
        <v>10</v>
      </c>
      <c r="B13" s="33"/>
      <c r="C13" s="34"/>
      <c r="D13" s="35"/>
      <c r="E13" s="36"/>
      <c r="F13" s="37">
        <f>SUM(F10:F12)</f>
        <v>0</v>
      </c>
    </row>
    <row r="14" spans="1:7" x14ac:dyDescent="0.25">
      <c r="A14" s="38" t="s">
        <v>2</v>
      </c>
      <c r="B14" s="38"/>
      <c r="C14" s="39"/>
      <c r="D14" s="40"/>
      <c r="E14" s="41"/>
      <c r="F14" s="42"/>
      <c r="G14" s="6"/>
    </row>
    <row r="15" spans="1:7" ht="18.75" x14ac:dyDescent="0.35">
      <c r="A15" s="43" t="s">
        <v>48</v>
      </c>
      <c r="B15" s="7"/>
      <c r="C15" s="44" t="s">
        <v>5</v>
      </c>
      <c r="D15" s="45">
        <v>0.23313999999999999</v>
      </c>
      <c r="E15" s="46" t="s">
        <v>17</v>
      </c>
      <c r="F15" s="47">
        <f>B15*D15/1000</f>
        <v>0</v>
      </c>
      <c r="G15" s="6"/>
    </row>
    <row r="16" spans="1:7" x14ac:dyDescent="0.25">
      <c r="A16" s="48" t="s">
        <v>10</v>
      </c>
      <c r="B16" s="49"/>
      <c r="C16" s="50"/>
      <c r="D16" s="51"/>
      <c r="E16" s="52"/>
      <c r="F16" s="53">
        <f>SUM(F15)</f>
        <v>0</v>
      </c>
    </row>
    <row r="17" spans="1:6" x14ac:dyDescent="0.25">
      <c r="A17" s="19" t="s">
        <v>3</v>
      </c>
      <c r="B17" s="19"/>
      <c r="C17" s="54"/>
      <c r="D17" s="21"/>
      <c r="E17" s="22"/>
      <c r="F17" s="19"/>
    </row>
    <row r="18" spans="1:6" ht="17.25" customHeight="1" x14ac:dyDescent="0.35">
      <c r="A18" s="8" t="s">
        <v>50</v>
      </c>
      <c r="B18" s="3"/>
      <c r="C18" s="23" t="s">
        <v>5</v>
      </c>
      <c r="D18" s="30">
        <v>2.0049999999999998E-2</v>
      </c>
      <c r="E18" s="28" t="s">
        <v>24</v>
      </c>
      <c r="F18" s="55">
        <f t="shared" ref="F18:F35" si="0">B18*D18/1000</f>
        <v>0</v>
      </c>
    </row>
    <row r="19" spans="1:6" ht="18.75" x14ac:dyDescent="0.35">
      <c r="A19" s="9" t="s">
        <v>4</v>
      </c>
      <c r="B19" s="2"/>
      <c r="C19" s="26" t="s">
        <v>15</v>
      </c>
      <c r="D19" s="30">
        <v>0.34399999999999997</v>
      </c>
      <c r="E19" s="28" t="s">
        <v>25</v>
      </c>
      <c r="F19" s="55">
        <f t="shared" si="0"/>
        <v>0</v>
      </c>
    </row>
    <row r="20" spans="1:6" ht="18.75" x14ac:dyDescent="0.35">
      <c r="A20" s="9" t="s">
        <v>51</v>
      </c>
      <c r="B20" s="2"/>
      <c r="C20" s="26" t="s">
        <v>15</v>
      </c>
      <c r="D20" s="30">
        <v>0.70799999999999996</v>
      </c>
      <c r="E20" s="28" t="s">
        <v>25</v>
      </c>
      <c r="F20" s="55">
        <f t="shared" si="0"/>
        <v>0</v>
      </c>
    </row>
    <row r="21" spans="1:6" ht="18" x14ac:dyDescent="0.35">
      <c r="A21" s="9" t="s">
        <v>18</v>
      </c>
      <c r="B21" s="2"/>
      <c r="C21" s="26" t="s">
        <v>7</v>
      </c>
      <c r="D21" s="30">
        <v>458.17599999999999</v>
      </c>
      <c r="E21" s="28" t="s">
        <v>23</v>
      </c>
      <c r="F21" s="55">
        <f t="shared" si="0"/>
        <v>0</v>
      </c>
    </row>
    <row r="22" spans="1:6" ht="18" x14ac:dyDescent="0.35">
      <c r="A22" s="9" t="s">
        <v>19</v>
      </c>
      <c r="B22" s="2"/>
      <c r="C22" s="26" t="s">
        <v>7</v>
      </c>
      <c r="D22" s="30">
        <v>21.317</v>
      </c>
      <c r="E22" s="28" t="s">
        <v>23</v>
      </c>
      <c r="F22" s="55">
        <f t="shared" si="0"/>
        <v>0</v>
      </c>
    </row>
    <row r="23" spans="1:6" ht="18" x14ac:dyDescent="0.35">
      <c r="A23" s="9" t="s">
        <v>20</v>
      </c>
      <c r="B23" s="2"/>
      <c r="C23" s="26" t="s">
        <v>7</v>
      </c>
      <c r="D23" s="30">
        <v>626.90700000000004</v>
      </c>
      <c r="E23" s="28" t="s">
        <v>23</v>
      </c>
      <c r="F23" s="55">
        <f t="shared" si="0"/>
        <v>0</v>
      </c>
    </row>
    <row r="24" spans="1:6" ht="18" x14ac:dyDescent="0.35">
      <c r="A24" s="9" t="s">
        <v>21</v>
      </c>
      <c r="B24" s="2"/>
      <c r="C24" s="26" t="s">
        <v>7</v>
      </c>
      <c r="D24" s="30">
        <v>21.317</v>
      </c>
      <c r="E24" s="28" t="s">
        <v>23</v>
      </c>
      <c r="F24" s="55">
        <f t="shared" si="0"/>
        <v>0</v>
      </c>
    </row>
    <row r="25" spans="1:6" ht="18" x14ac:dyDescent="0.35">
      <c r="A25" s="9" t="s">
        <v>22</v>
      </c>
      <c r="B25" s="2"/>
      <c r="C25" s="26" t="s">
        <v>7</v>
      </c>
      <c r="D25" s="30">
        <v>10.204000000000001</v>
      </c>
      <c r="E25" s="28" t="s">
        <v>23</v>
      </c>
      <c r="F25" s="55">
        <f t="shared" si="0"/>
        <v>0</v>
      </c>
    </row>
    <row r="26" spans="1:6" ht="18" x14ac:dyDescent="0.35">
      <c r="A26" s="9" t="s">
        <v>28</v>
      </c>
      <c r="B26" s="2"/>
      <c r="C26" s="26" t="s">
        <v>6</v>
      </c>
      <c r="D26" s="30">
        <v>0.1714</v>
      </c>
      <c r="E26" s="28" t="s">
        <v>27</v>
      </c>
      <c r="F26" s="55">
        <f t="shared" si="0"/>
        <v>0</v>
      </c>
    </row>
    <row r="27" spans="1:6" ht="18" x14ac:dyDescent="0.35">
      <c r="A27" s="9" t="s">
        <v>39</v>
      </c>
      <c r="B27" s="2"/>
      <c r="C27" s="26" t="s">
        <v>8</v>
      </c>
      <c r="D27" s="30">
        <v>2.7320000000000001E-2</v>
      </c>
      <c r="E27" s="28" t="s">
        <v>34</v>
      </c>
      <c r="F27" s="55">
        <f>B27*D27/1000</f>
        <v>0</v>
      </c>
    </row>
    <row r="28" spans="1:6" ht="18" x14ac:dyDescent="0.35">
      <c r="A28" s="9" t="s">
        <v>29</v>
      </c>
      <c r="B28" s="2"/>
      <c r="C28" s="26" t="s">
        <v>8</v>
      </c>
      <c r="D28" s="30">
        <v>3.6940000000000001E-2</v>
      </c>
      <c r="E28" s="28" t="s">
        <v>34</v>
      </c>
      <c r="F28" s="55">
        <f t="shared" si="0"/>
        <v>0</v>
      </c>
    </row>
    <row r="29" spans="1:6" ht="18" x14ac:dyDescent="0.35">
      <c r="A29" s="9" t="s">
        <v>30</v>
      </c>
      <c r="B29" s="2"/>
      <c r="C29" s="26" t="s">
        <v>8</v>
      </c>
      <c r="D29" s="30">
        <v>0.1195</v>
      </c>
      <c r="E29" s="28" t="s">
        <v>34</v>
      </c>
      <c r="F29" s="55">
        <f t="shared" si="0"/>
        <v>0</v>
      </c>
    </row>
    <row r="30" spans="1:6" ht="18.75" x14ac:dyDescent="0.35">
      <c r="A30" s="9" t="s">
        <v>52</v>
      </c>
      <c r="B30" s="2"/>
      <c r="C30" s="26" t="s">
        <v>8</v>
      </c>
      <c r="D30" s="30">
        <v>0.24429999999999999</v>
      </c>
      <c r="E30" s="28" t="s">
        <v>34</v>
      </c>
      <c r="F30" s="55">
        <f t="shared" si="0"/>
        <v>0</v>
      </c>
    </row>
    <row r="31" spans="1:6" ht="18.75" x14ac:dyDescent="0.35">
      <c r="A31" s="9" t="s">
        <v>53</v>
      </c>
      <c r="B31" s="2"/>
      <c r="C31" s="26" t="s">
        <v>8</v>
      </c>
      <c r="D31" s="30">
        <v>0.15553</v>
      </c>
      <c r="E31" s="28" t="s">
        <v>34</v>
      </c>
      <c r="F31" s="55">
        <f t="shared" si="0"/>
        <v>0</v>
      </c>
    </row>
    <row r="32" spans="1:6" ht="18.75" x14ac:dyDescent="0.35">
      <c r="A32" s="9" t="s">
        <v>54</v>
      </c>
      <c r="B32" s="2"/>
      <c r="C32" s="26" t="s">
        <v>8</v>
      </c>
      <c r="D32" s="30">
        <v>0.19084999999999999</v>
      </c>
      <c r="E32" s="28" t="s">
        <v>34</v>
      </c>
      <c r="F32" s="55">
        <f t="shared" si="0"/>
        <v>0</v>
      </c>
    </row>
    <row r="33" spans="1:6" ht="18" x14ac:dyDescent="0.35">
      <c r="A33" s="9" t="s">
        <v>33</v>
      </c>
      <c r="B33" s="2"/>
      <c r="C33" s="26" t="s">
        <v>6</v>
      </c>
      <c r="D33" s="30">
        <v>0.1714</v>
      </c>
      <c r="E33" s="28" t="s">
        <v>35</v>
      </c>
      <c r="F33" s="55">
        <f t="shared" si="0"/>
        <v>0</v>
      </c>
    </row>
    <row r="34" spans="1:6" ht="18" x14ac:dyDescent="0.35">
      <c r="A34" s="9" t="s">
        <v>31</v>
      </c>
      <c r="B34" s="2"/>
      <c r="C34" s="26" t="s">
        <v>8</v>
      </c>
      <c r="D34" s="30">
        <v>2.9909999999999999E-2</v>
      </c>
      <c r="E34" s="28" t="s">
        <v>34</v>
      </c>
      <c r="F34" s="55">
        <f t="shared" si="0"/>
        <v>0</v>
      </c>
    </row>
    <row r="35" spans="1:6" ht="18" x14ac:dyDescent="0.35">
      <c r="A35" s="10" t="s">
        <v>32</v>
      </c>
      <c r="B35" s="2"/>
      <c r="C35" s="26" t="s">
        <v>8</v>
      </c>
      <c r="D35" s="30">
        <v>0.1195</v>
      </c>
      <c r="E35" s="28" t="s">
        <v>34</v>
      </c>
      <c r="F35" s="55">
        <f t="shared" si="0"/>
        <v>0</v>
      </c>
    </row>
    <row r="36" spans="1:6" x14ac:dyDescent="0.25">
      <c r="A36" s="33" t="s">
        <v>10</v>
      </c>
      <c r="B36" s="33"/>
      <c r="C36" s="34"/>
      <c r="D36" s="56"/>
      <c r="E36" s="57"/>
      <c r="F36" s="37">
        <f>SUM(F18:F35)</f>
        <v>0</v>
      </c>
    </row>
    <row r="37" spans="1:6" x14ac:dyDescent="0.25">
      <c r="A37" s="58" t="s">
        <v>11</v>
      </c>
      <c r="B37" s="58"/>
      <c r="C37" s="59"/>
      <c r="D37" s="60"/>
      <c r="E37" s="61"/>
      <c r="F37" s="62">
        <f>F13+F16+F36</f>
        <v>0</v>
      </c>
    </row>
    <row r="38" spans="1:6" x14ac:dyDescent="0.25">
      <c r="A38" s="13"/>
      <c r="B38" s="13"/>
      <c r="C38" s="13"/>
      <c r="D38" s="13"/>
      <c r="E38" s="13"/>
      <c r="F38" s="13"/>
    </row>
    <row r="39" spans="1:6" x14ac:dyDescent="0.25">
      <c r="A39" s="67" t="s">
        <v>38</v>
      </c>
      <c r="B39" s="67"/>
      <c r="C39" s="67"/>
      <c r="D39" s="67"/>
      <c r="E39" s="67"/>
      <c r="F39" s="13"/>
    </row>
    <row r="40" spans="1:6" x14ac:dyDescent="0.25">
      <c r="A40" s="68" t="s">
        <v>36</v>
      </c>
      <c r="B40" s="68"/>
      <c r="C40" s="68"/>
      <c r="D40" s="68"/>
      <c r="E40" s="68"/>
      <c r="F40" s="13"/>
    </row>
    <row r="41" spans="1:6" x14ac:dyDescent="0.25">
      <c r="A41" s="13" t="s">
        <v>49</v>
      </c>
      <c r="B41" s="70"/>
      <c r="C41" s="70"/>
      <c r="D41" s="70"/>
      <c r="E41" s="70"/>
      <c r="F41" s="13"/>
    </row>
    <row r="42" spans="1:6" x14ac:dyDescent="0.25">
      <c r="A42" s="13" t="s">
        <v>57</v>
      </c>
      <c r="B42" s="70"/>
      <c r="C42" s="70"/>
      <c r="D42" s="70"/>
      <c r="E42" s="70"/>
      <c r="F42" s="13"/>
    </row>
    <row r="43" spans="1:6" x14ac:dyDescent="0.25">
      <c r="A43" s="13" t="s">
        <v>55</v>
      </c>
      <c r="B43" s="70"/>
      <c r="C43" s="70"/>
      <c r="D43" s="70"/>
      <c r="E43" s="70"/>
      <c r="F43" s="13"/>
    </row>
    <row r="44" spans="1:6" x14ac:dyDescent="0.25">
      <c r="A44" s="13" t="s">
        <v>56</v>
      </c>
      <c r="B44" s="13"/>
      <c r="C44" s="13"/>
      <c r="D44" s="13"/>
      <c r="E44" s="13"/>
      <c r="F44" s="13"/>
    </row>
    <row r="45" spans="1:6" x14ac:dyDescent="0.25">
      <c r="A45" s="13"/>
      <c r="B45" s="13"/>
      <c r="C45" s="13"/>
      <c r="D45" s="13"/>
      <c r="E45" s="13"/>
      <c r="F45" s="13"/>
    </row>
  </sheetData>
  <sheetProtection algorithmName="SHA-512" hashValue="mxHRr1eiCb08rkesNFO08kQBN9nMckKnZjksWfwSp8bCJ5aNaN7Ws/CqBiUmaT2yf2Cc9IgAxjeH0+OBWV5kdw==" saltValue="VVfQtJsPNmdkx1grDy2pHA==" spinCount="100000" sheet="1" objects="1" scenarios="1" selectLockedCells="1"/>
  <mergeCells count="5">
    <mergeCell ref="D8:E8"/>
    <mergeCell ref="A39:E39"/>
    <mergeCell ref="A40:E40"/>
    <mergeCell ref="A3:D3"/>
    <mergeCell ref="A5:D5"/>
  </mergeCells>
  <hyperlinks>
    <hyperlink ref="A40" r:id="rId1" display="Conversion factors from BIES https://www.gov.uk/government/publications/greenhouse-gas-reporting-conversion-factors-2020" xr:uid="{061CA481-BC1C-4BE2-A9AC-56E35E285542}"/>
    <hyperlink ref="A39" r:id="rId2" xr:uid="{A07BA05D-C90A-4AD5-9358-B7F1204F1208}"/>
    <hyperlink ref="A6" r:id="rId3" xr:uid="{D0EBD2A0-1AAF-4246-BDCD-8F63C16C84CB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 Home</dc:creator>
  <cp:lastModifiedBy>Ratho Home</cp:lastModifiedBy>
  <dcterms:created xsi:type="dcterms:W3CDTF">2020-07-14T13:18:44Z</dcterms:created>
  <dcterms:modified xsi:type="dcterms:W3CDTF">2020-08-18T16:14:31Z</dcterms:modified>
</cp:coreProperties>
</file>